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miyaoa-flsv\長寿福祉課\か　介護保険\006 (特定)処遇改善加算\★(特定)処遇改善加算計画様式\R2\市HP掲載様式\"/>
    </mc:Choice>
  </mc:AlternateContent>
  <bookViews>
    <workbookView xWindow="0" yWindow="0" windowWidth="20460" windowHeight="3645"/>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<sst xmlns="http://schemas.openxmlformats.org/spreadsheetml/2006/main" count="312" uniqueCount="233">
  <si>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</si>
  <si>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</si>
  <si>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</si>
  <si>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</si>
  <si>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</si>
  <si>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</si>
  <si>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</si>
  <si>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</si>
  <si>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</si>
  <si>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</si>
  <si>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</si>
  <si>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</si>
  <si>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</si>
  <si>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</si>
  <si>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</si>
  <si>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</si>
  <si>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</si>
  <si>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</si>
  <si>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</si>
  <si>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</si>
  <si>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</si>
  <si>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</si>
  <si>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</si>
  <si>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</si>
  <si>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</si>
  <si>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</si>
  <si>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</si>
  <si>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</si>
  <si>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</si>
  <si>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</si>
  <si>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</si>
  <si>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</si>
  <si>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</si>
  <si>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</si>
  <si>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</si>
  <si>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</si>
  <si>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</si>
  <si>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</si>
  <si>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</si>
  <si>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</si>
  <si>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</si>
  <si>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</si>
  <si>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</si>
  <si>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</si>
  <si>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</si>
  <si>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</si>
  <si>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</si>
  <si>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</si>
  <si>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</si>
  <si>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</si>
  <si>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</si>
  <si>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</si>
  <si>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</si>
  <si>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</si>
  <si>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</si>
  <si>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</si>
  <si>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</si>
  <si>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</si>
  <si>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</si>
  <si>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</si>
  <si>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</si>
  <si>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</si>
  <si>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</si>
  <si>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</si>
  <si>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</si>
  <si>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</si>
  <si>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</si>
  <si>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</si>
  <si>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</si>
  <si>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</si>
  <si>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</si>
  <si>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</si>
  <si>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</si>
  <si>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</si>
  <si>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</si>
  <si>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</si>
  <si>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</si>
  <si>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</si>
  <si>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</si>
  <si>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</si>
  <si>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</si>
  <si>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</si>
  <si>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</si>
  <si>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</si>
  <si>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</si>
  <si>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</si>
  <si>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</si>
  <si>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</si>
  <si>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</si>
  <si>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</si>
  <si>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</si>
  <si>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</si>
  <si>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</si>
  <si>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</si>
  <si>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</si>
  <si>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</si>
  <si>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</si>
  <si>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</si>
  <si>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</si>
  <si>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</si>
  <si>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</si>
  <si>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</si>
  <si>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</si>
  <si>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</si>
  <si>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</si>
  <si>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</si>
  <si>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</si>
  <si>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</si>
  <si>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</si>
  <si>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</si>
  <si>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</si>
  <si>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</si>
  <si>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</si>
  <si>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</si>
  <si>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</si>
  <si>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</si>
  <si>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</si>
  <si>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</si>
  <si>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</si>
  <si>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</si>
  <si>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</si>
  <si>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</si>
  <si>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</si>
  <si>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</si>
  <si>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</si>
  <si>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</si>
  <si>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</si>
  <si>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</si>
  <si>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</si>
  <si>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</si>
  <si>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さいたま市</t>
    <rPh sb="4" eb="5">
      <t>シ</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</si>
  <si>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</si>
  <si>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</si>
  <si>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</si>
  <si>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</si>
  <si>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</si>
  <si>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</si>
  <si>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</si>
  <si>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</si>
  <si>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</si>
  <si>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</si>
  <si>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</si>
  <si>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</si>
  <si>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</si>
  <si>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</si>
  <si>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</si>
  <si>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</si>
  <si>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</si>
  <si>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</si>
  <si>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</si>
  <si>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</si>
  <si>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</si>
  <si>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</si>
  <si>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</si>
  <si>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</si>
  <si>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</si>
  <si>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</si>
  <si>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</si>
  <si>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</si>
  <si>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</si>
  <si>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</si>
  <si>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</si>
  <si>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</si>
  <si>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</si>
  <si>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</si>
  <si>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</si>
  <si>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</si>
  <si>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</si>
  <si>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</si>
  <si>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</si>
  <si>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</si>
  <si>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</si>
  <si>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</si>
  <si>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</si>
  <si>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</si>
  <si>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</si>
  <si>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</si>
  <si>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</si>
  <si>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</si>
  <si>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</si>
  <si>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</si>
  <si>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</si>
  <si>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</si>
  <si>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</si>
  <si>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</si>
  <si>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</si>
  <si>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</si>
  <si>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</si>
  <si>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</si>
  <si>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</si>
  <si>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</si>
  <si>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</si>
  <si>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</si>
  <si>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</si>
  <si>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</si>
  <si>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</si>
  <si>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</si>
  <si>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</si>
  <si>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</si>
  <si>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</si>
  <si>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</si>
  <si>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</si>
  <si>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</si>
  <si>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</si>
  <si>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</si>
  <si>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</si>
  <si>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</si>
  <si>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</si>
  <si>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</si>
  <si>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</si>
  <si>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</si>
  <si>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</si>
  <si>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</si>
  <si>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</si>
  <si>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</si>
  <si>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</si>
  <si>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</si>
  <si>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</si>
  <si>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</si>
  <si>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</si>
  <si>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</si>
  <si>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富谷市</t>
    <rPh sb="0" eb="2">
      <t>トミヤ</t>
    </rPh>
    <rPh sb="2" eb="3">
      <t>シ</t>
    </rPh>
    <phoneticPr fontId="2"/>
  </si>
  <si>
    <t>富谷市富谷坂松田30番地</t>
    <rPh sb="0" eb="2">
      <t>トミヤ</t>
    </rPh>
    <rPh sb="2" eb="3">
      <t>シ</t>
    </rPh>
    <rPh sb="3" eb="5">
      <t>トミヤ</t>
    </rPh>
    <rPh sb="5" eb="6">
      <t>サカ</t>
    </rPh>
    <rPh sb="6" eb="8">
      <t>マツダ</t>
    </rPh>
    <rPh sb="10" eb="12">
      <t>バンチ</t>
    </rPh>
    <phoneticPr fontId="2"/>
  </si>
  <si>
    <t>富谷　花子</t>
    <rPh sb="0" eb="2">
      <t>トミヤ</t>
    </rPh>
    <rPh sb="3" eb="5">
      <t>ハナコ</t>
    </rPh>
    <phoneticPr fontId="2"/>
  </si>
  <si>
    <t>トミヤ　タロウ</t>
    <phoneticPr fontId="2"/>
  </si>
  <si>
    <t>富谷　太郎</t>
    <rPh sb="0" eb="2">
      <t>トミヤ</t>
    </rPh>
    <rPh sb="3" eb="5">
      <t>タロウ</t>
    </rPh>
    <phoneticPr fontId="2"/>
  </si>
  <si>
    <t>022-358-0513</t>
    <phoneticPr fontId="2"/>
  </si>
  <si>
    <t>022-358-9915</t>
    <phoneticPr fontId="2"/>
  </si>
  <si>
    <t>富谷市</t>
    <rPh sb="0" eb="2">
      <t>トミヤ</t>
    </rPh>
    <rPh sb="2" eb="3">
      <t>シ</t>
    </rPh>
    <phoneticPr fontId="2"/>
  </si>
  <si>
    <t>宮城県</t>
    <rPh sb="0" eb="3">
      <t>ミヤギケン</t>
    </rPh>
    <phoneticPr fontId="2"/>
  </si>
  <si>
    <t>仙台市</t>
    <rPh sb="0" eb="3">
      <t>センダイシ</t>
    </rPh>
    <phoneticPr fontId="2"/>
  </si>
  <si>
    <t>福島県</t>
    <rPh sb="0" eb="3">
      <t>フクシマケン</t>
    </rPh>
    <phoneticPr fontId="2"/>
  </si>
  <si>
    <t>福島市</t>
    <rPh sb="0" eb="3">
      <t>フクシマシ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</si>
</sst>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153</v>
      </c>
      <c r="B1" s="341"/>
      <c r="C1" s="341"/>
      <c r="D1" s="341"/>
      <c r="E1" s="341"/>
    </row>
    <row r="2" spans="1:5" ht="18.75" customHeight="1" thickTop="1">
      <c r="A2" s="342" t="s">
        <v>211</v>
      </c>
      <c r="B2" s="342"/>
      <c r="C2" s="342"/>
      <c r="D2" s="342"/>
      <c r="E2" s="342"/>
    </row>
    <row r="3" spans="1:5" s="17" customFormat="1" ht="8.1" customHeight="1">
      <c r="A3" s="343"/>
      <c r="B3" s="343"/>
      <c r="C3" s="343"/>
      <c r="D3" s="343"/>
    </row>
    <row r="4" spans="1:5" s="19" customFormat="1" ht="27">
      <c r="A4" s="18" t="s">
        <v>136</v>
      </c>
      <c r="B4" s="18" t="s">
        <v>137</v>
      </c>
      <c r="C4" s="302" t="s">
        <v>138</v>
      </c>
      <c r="D4" s="303" t="s">
        <v>139</v>
      </c>
      <c r="E4" s="18" t="s">
        <v>212</v>
      </c>
    </row>
    <row r="5" spans="1:5" ht="18" customHeight="1">
      <c r="A5" s="20" t="s">
        <v>140</v>
      </c>
      <c r="B5" s="306">
        <v>1</v>
      </c>
      <c r="C5" s="21" t="s">
        <v>141</v>
      </c>
      <c r="D5" s="300" t="s">
        <v>142</v>
      </c>
      <c r="E5" s="16" t="s">
        <v>143</v>
      </c>
    </row>
    <row r="6" spans="1:5" ht="53.45" customHeight="1">
      <c r="A6" s="22" t="s">
        <v>144</v>
      </c>
      <c r="B6" s="301">
        <v>1</v>
      </c>
      <c r="C6" s="305" t="s">
        <v>30</v>
      </c>
      <c r="D6" s="304" t="s">
        <v>214</v>
      </c>
      <c r="E6" s="41" t="s">
        <v>143</v>
      </c>
    </row>
    <row r="7" spans="1:5" ht="63" customHeight="1">
      <c r="A7" s="22" t="s">
        <v>156</v>
      </c>
      <c r="B7" s="301">
        <v>1</v>
      </c>
      <c r="C7" s="305" t="s">
        <v>217</v>
      </c>
      <c r="D7" s="304" t="s">
        <v>215</v>
      </c>
      <c r="E7" s="23" t="s">
        <v>145</v>
      </c>
    </row>
    <row r="8" spans="1:5" ht="53.45" customHeight="1">
      <c r="A8" s="22" t="s">
        <v>157</v>
      </c>
      <c r="B8" s="301" t="s">
        <v>218</v>
      </c>
      <c r="C8" s="305" t="s">
        <v>31</v>
      </c>
      <c r="D8" s="304" t="s">
        <v>216</v>
      </c>
      <c r="E8" s="23" t="s">
        <v>145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146</v>
      </c>
      <c r="B16" s="344"/>
      <c r="C16" s="344"/>
      <c r="D16" s="344"/>
    </row>
    <row r="17" spans="1:5">
      <c r="A17" s="26" t="s">
        <v>154</v>
      </c>
      <c r="B17" s="27"/>
    </row>
    <row r="18" spans="1:5" s="30" customFormat="1" ht="17.25">
      <c r="A18" s="28" t="s">
        <v>219</v>
      </c>
      <c r="B18" s="29"/>
      <c r="C18" s="28"/>
      <c r="D18" s="28"/>
    </row>
    <row r="19" spans="1:5" s="30" customFormat="1" ht="17.25">
      <c r="A19" s="28" t="s">
        <v>155</v>
      </c>
      <c r="B19" s="29"/>
      <c r="C19" s="28"/>
      <c r="D19" s="28"/>
    </row>
    <row r="20" spans="1:5" s="30" customFormat="1" ht="17.25">
      <c r="A20" s="28" t="s">
        <v>147</v>
      </c>
      <c r="B20" s="29"/>
      <c r="C20" s="28"/>
      <c r="D20" s="28"/>
    </row>
    <row r="21" spans="1:5" s="30" customFormat="1" ht="17.25">
      <c r="A21" s="28" t="s">
        <v>213</v>
      </c>
      <c r="B21" s="29"/>
      <c r="C21" s="28"/>
      <c r="D21" s="28"/>
    </row>
    <row r="22" spans="1:5" s="30" customFormat="1" ht="17.25">
      <c r="A22" s="28" t="s">
        <v>148</v>
      </c>
      <c r="B22" s="29"/>
      <c r="C22" s="28"/>
      <c r="D22" s="28"/>
    </row>
    <row r="23" spans="1:5" ht="14.25" thickBot="1">
      <c r="A23" s="31"/>
      <c r="B23" s="27"/>
    </row>
    <row r="24" spans="1:5" ht="22.15" customHeight="1" thickBot="1">
      <c r="A24" s="26"/>
      <c r="C24" s="36"/>
      <c r="D24" s="37" t="s">
        <v>149</v>
      </c>
      <c r="E24" s="32" t="s">
        <v>150</v>
      </c>
    </row>
    <row r="25" spans="1:5" ht="63.6" customHeight="1">
      <c r="A25" s="26"/>
      <c r="C25" s="340" t="s">
        <v>151</v>
      </c>
      <c r="D25" s="345"/>
      <c r="E25" s="39"/>
    </row>
    <row r="26" spans="1:5" ht="63.6" customHeight="1" thickBot="1">
      <c r="A26" s="26"/>
      <c r="C26" s="340"/>
      <c r="D26" s="345"/>
      <c r="E26" s="40"/>
    </row>
    <row r="27" spans="1:5" ht="63.6" customHeight="1">
      <c r="A27" s="26"/>
      <c r="C27" s="340" t="s">
        <v>152</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D1" zoomScaleNormal="100" zoomScaleSheetLayoutView="100" workbookViewId="0">
      <selection activeCell="M39" sqref="M39:Q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109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101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102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103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132</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t="s">
        <v>221</v>
      </c>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104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72</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73</v>
      </c>
      <c r="N15" s="380"/>
      <c r="O15" s="380"/>
      <c r="P15" s="380"/>
      <c r="Q15" s="380"/>
      <c r="R15" s="380"/>
      <c r="S15" s="380"/>
      <c r="T15" s="380"/>
      <c r="U15" s="380"/>
      <c r="V15" s="380"/>
      <c r="W15" s="381"/>
      <c r="X15" s="382"/>
      <c r="Y15" s="307"/>
      <c r="Z15" s="307"/>
      <c r="AA15" s="307"/>
    </row>
    <row r="16" spans="1:29" ht="20.100000000000001" customHeight="1" thickBot="1">
      <c r="A16" s="307"/>
      <c r="B16" s="311"/>
      <c r="C16" s="355" t="s">
        <v>74</v>
      </c>
      <c r="D16" s="355"/>
      <c r="E16" s="355"/>
      <c r="F16" s="355"/>
      <c r="G16" s="355"/>
      <c r="H16" s="355"/>
      <c r="I16" s="355"/>
      <c r="J16" s="355"/>
      <c r="K16" s="355"/>
      <c r="L16" s="356"/>
      <c r="M16" s="361" t="s">
        <v>75</v>
      </c>
      <c r="N16" s="362"/>
      <c r="O16" s="362"/>
      <c r="P16" s="362"/>
      <c r="Q16" s="362"/>
      <c r="R16" s="362"/>
      <c r="S16" s="362"/>
      <c r="T16" s="362"/>
      <c r="U16" s="370"/>
      <c r="V16" s="370"/>
      <c r="W16" s="371"/>
      <c r="X16" s="372"/>
      <c r="Y16" s="307"/>
      <c r="Z16" s="307"/>
      <c r="AA16" s="307"/>
      <c r="AC16" t="s">
        <v>76</v>
      </c>
    </row>
    <row r="17" spans="1:29" ht="20.100000000000001" customHeight="1" thickBot="1">
      <c r="A17" s="307"/>
      <c r="B17" s="310" t="s">
        <v>77</v>
      </c>
      <c r="C17" s="355" t="s">
        <v>78</v>
      </c>
      <c r="D17" s="355"/>
      <c r="E17" s="355"/>
      <c r="F17" s="355"/>
      <c r="G17" s="355"/>
      <c r="H17" s="355"/>
      <c r="I17" s="355"/>
      <c r="J17" s="355"/>
      <c r="K17" s="355"/>
      <c r="L17" s="356"/>
      <c r="M17" s="312">
        <v>9</v>
      </c>
      <c r="N17" s="313">
        <v>8</v>
      </c>
      <c r="O17" s="313">
        <v>1</v>
      </c>
      <c r="P17" s="314" t="s">
        <v>79</v>
      </c>
      <c r="Q17" s="313">
        <v>3</v>
      </c>
      <c r="R17" s="313">
        <v>3</v>
      </c>
      <c r="S17" s="313">
        <v>9</v>
      </c>
      <c r="T17" s="315">
        <v>2</v>
      </c>
      <c r="U17" s="316"/>
      <c r="V17" s="317"/>
      <c r="W17" s="317"/>
      <c r="X17" s="317"/>
      <c r="Y17" s="307"/>
      <c r="Z17" s="307"/>
      <c r="AA17" s="307"/>
      <c r="AC17" t="str">
        <f>CONCATENATE(M17,N17,O17,P17,Q17,R17,S17,T17)</f>
        <v>981－3392</v>
      </c>
    </row>
    <row r="18" spans="1:29" ht="20.100000000000001" customHeight="1">
      <c r="A18" s="307"/>
      <c r="B18" s="318"/>
      <c r="C18" s="355" t="s">
        <v>80</v>
      </c>
      <c r="D18" s="355"/>
      <c r="E18" s="355"/>
      <c r="F18" s="355"/>
      <c r="G18" s="355"/>
      <c r="H18" s="355"/>
      <c r="I18" s="355"/>
      <c r="J18" s="355"/>
      <c r="K18" s="355"/>
      <c r="L18" s="356"/>
      <c r="M18" s="361" t="s">
        <v>222</v>
      </c>
      <c r="N18" s="362"/>
      <c r="O18" s="362"/>
      <c r="P18" s="362"/>
      <c r="Q18" s="362"/>
      <c r="R18" s="362"/>
      <c r="S18" s="362"/>
      <c r="T18" s="362"/>
      <c r="U18" s="358"/>
      <c r="V18" s="358"/>
      <c r="W18" s="359"/>
      <c r="X18" s="360"/>
      <c r="Y18" s="307"/>
      <c r="Z18" s="307"/>
      <c r="AA18" s="307"/>
    </row>
    <row r="19" spans="1:29" ht="20.100000000000001" customHeight="1">
      <c r="A19" s="307"/>
      <c r="B19" s="311"/>
      <c r="C19" s="355" t="s">
        <v>81</v>
      </c>
      <c r="D19" s="355"/>
      <c r="E19" s="355"/>
      <c r="F19" s="355"/>
      <c r="G19" s="355"/>
      <c r="H19" s="355"/>
      <c r="I19" s="355"/>
      <c r="J19" s="355"/>
      <c r="K19" s="355"/>
      <c r="L19" s="356"/>
      <c r="M19" s="361"/>
      <c r="N19" s="362"/>
      <c r="O19" s="362"/>
      <c r="P19" s="362"/>
      <c r="Q19" s="362"/>
      <c r="R19" s="362"/>
      <c r="S19" s="362"/>
      <c r="T19" s="362"/>
      <c r="U19" s="362"/>
      <c r="V19" s="362"/>
      <c r="W19" s="363"/>
      <c r="X19" s="364"/>
      <c r="Y19" s="307"/>
      <c r="Z19" s="307"/>
      <c r="AA19" s="307"/>
    </row>
    <row r="20" spans="1:29" ht="20.100000000000001" customHeight="1">
      <c r="A20" s="307"/>
      <c r="B20" s="310" t="s">
        <v>82</v>
      </c>
      <c r="C20" s="355" t="s">
        <v>83</v>
      </c>
      <c r="D20" s="355"/>
      <c r="E20" s="355"/>
      <c r="F20" s="355"/>
      <c r="G20" s="355"/>
      <c r="H20" s="355"/>
      <c r="I20" s="355"/>
      <c r="J20" s="355"/>
      <c r="K20" s="355"/>
      <c r="L20" s="356"/>
      <c r="M20" s="361" t="s">
        <v>84</v>
      </c>
      <c r="N20" s="362"/>
      <c r="O20" s="362"/>
      <c r="P20" s="362"/>
      <c r="Q20" s="362"/>
      <c r="R20" s="362"/>
      <c r="S20" s="362"/>
      <c r="T20" s="362"/>
      <c r="U20" s="362"/>
      <c r="V20" s="362"/>
      <c r="W20" s="363"/>
      <c r="X20" s="364"/>
      <c r="Y20" s="307"/>
      <c r="Z20" s="307"/>
      <c r="AA20" s="307"/>
    </row>
    <row r="21" spans="1:29" ht="20.100000000000001" customHeight="1">
      <c r="A21" s="307"/>
      <c r="B21" s="311"/>
      <c r="C21" s="355" t="s">
        <v>85</v>
      </c>
      <c r="D21" s="355"/>
      <c r="E21" s="355"/>
      <c r="F21" s="355"/>
      <c r="G21" s="355"/>
      <c r="H21" s="355"/>
      <c r="I21" s="355"/>
      <c r="J21" s="355"/>
      <c r="K21" s="355"/>
      <c r="L21" s="356"/>
      <c r="M21" s="369" t="s">
        <v>223</v>
      </c>
      <c r="N21" s="370"/>
      <c r="O21" s="370"/>
      <c r="P21" s="370"/>
      <c r="Q21" s="370"/>
      <c r="R21" s="370"/>
      <c r="S21" s="370"/>
      <c r="T21" s="370"/>
      <c r="U21" s="370"/>
      <c r="V21" s="370"/>
      <c r="W21" s="371"/>
      <c r="X21" s="372"/>
      <c r="Y21" s="307"/>
      <c r="Z21" s="307"/>
      <c r="AA21" s="307"/>
    </row>
    <row r="22" spans="1:29" ht="20.100000000000001" customHeight="1">
      <c r="A22" s="307"/>
      <c r="B22" s="373" t="s">
        <v>86</v>
      </c>
      <c r="C22" s="355" t="s">
        <v>87</v>
      </c>
      <c r="D22" s="355"/>
      <c r="E22" s="355"/>
      <c r="F22" s="355"/>
      <c r="G22" s="355"/>
      <c r="H22" s="355"/>
      <c r="I22" s="355"/>
      <c r="J22" s="355"/>
      <c r="K22" s="355"/>
      <c r="L22" s="356"/>
      <c r="M22" s="361" t="s">
        <v>224</v>
      </c>
      <c r="N22" s="362"/>
      <c r="O22" s="362"/>
      <c r="P22" s="362"/>
      <c r="Q22" s="362"/>
      <c r="R22" s="362"/>
      <c r="S22" s="362"/>
      <c r="T22" s="362"/>
      <c r="U22" s="362"/>
      <c r="V22" s="362"/>
      <c r="W22" s="363"/>
      <c r="X22" s="364"/>
      <c r="Y22" s="307"/>
      <c r="Z22" s="307"/>
      <c r="AA22" s="307"/>
    </row>
    <row r="23" spans="1:29" ht="20.100000000000001" customHeight="1">
      <c r="A23" s="307"/>
      <c r="B23" s="374"/>
      <c r="C23" s="375" t="s">
        <v>85</v>
      </c>
      <c r="D23" s="375"/>
      <c r="E23" s="375"/>
      <c r="F23" s="375"/>
      <c r="G23" s="375"/>
      <c r="H23" s="375"/>
      <c r="I23" s="375"/>
      <c r="J23" s="375"/>
      <c r="K23" s="375"/>
      <c r="L23" s="375"/>
      <c r="M23" s="361" t="s">
        <v>225</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226</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227</v>
      </c>
      <c r="N25" s="362"/>
      <c r="O25" s="362"/>
      <c r="P25" s="362"/>
      <c r="Q25" s="362"/>
      <c r="R25" s="362"/>
      <c r="S25" s="362"/>
      <c r="T25" s="362"/>
      <c r="U25" s="362"/>
      <c r="V25" s="362"/>
      <c r="W25" s="363"/>
      <c r="X25" s="364"/>
      <c r="Y25" s="307"/>
      <c r="Z25" s="307"/>
      <c r="AA25" s="307"/>
    </row>
    <row r="26" spans="1:29" ht="20.100000000000001" customHeight="1" thickBot="1">
      <c r="A26" s="307"/>
      <c r="B26" s="319"/>
      <c r="C26" s="355" t="s">
        <v>88</v>
      </c>
      <c r="D26" s="355"/>
      <c r="E26" s="355"/>
      <c r="F26" s="355"/>
      <c r="G26" s="355"/>
      <c r="H26" s="355"/>
      <c r="I26" s="355"/>
      <c r="J26" s="355"/>
      <c r="K26" s="355"/>
      <c r="L26" s="356"/>
      <c r="M26" s="365" t="s">
        <v>89</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90</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107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91</v>
      </c>
      <c r="C31" s="346" t="s">
        <v>92</v>
      </c>
      <c r="D31" s="346"/>
      <c r="E31" s="346"/>
      <c r="F31" s="346"/>
      <c r="G31" s="346"/>
      <c r="H31" s="346"/>
      <c r="I31" s="346"/>
      <c r="J31" s="346"/>
      <c r="K31" s="346"/>
      <c r="L31" s="346"/>
      <c r="M31" s="346" t="s">
        <v>93</v>
      </c>
      <c r="N31" s="346"/>
      <c r="O31" s="346"/>
      <c r="P31" s="346"/>
      <c r="Q31" s="346"/>
      <c r="R31" s="322" t="s">
        <v>127</v>
      </c>
      <c r="S31" s="323"/>
      <c r="T31" s="323"/>
      <c r="U31" s="323"/>
      <c r="V31" s="323"/>
      <c r="W31" s="324"/>
      <c r="X31" s="346" t="s">
        <v>94</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128</v>
      </c>
      <c r="S32" s="346"/>
      <c r="T32" s="346"/>
      <c r="U32" s="346"/>
      <c r="V32" s="346"/>
      <c r="W32" s="326" t="s">
        <v>129</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228</v>
      </c>
      <c r="N33" s="354"/>
      <c r="O33" s="354"/>
      <c r="P33" s="354"/>
      <c r="Q33" s="354"/>
      <c r="R33" s="354" t="s">
        <v>229</v>
      </c>
      <c r="S33" s="354"/>
      <c r="T33" s="354"/>
      <c r="U33" s="354"/>
      <c r="V33" s="354"/>
      <c r="W33" s="331" t="s">
        <v>228</v>
      </c>
      <c r="X33" s="332" t="s">
        <v>95</v>
      </c>
      <c r="Y33" s="332" t="s">
        <v>66</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229</v>
      </c>
      <c r="N34" s="347"/>
      <c r="O34" s="347"/>
      <c r="P34" s="347"/>
      <c r="Q34" s="347"/>
      <c r="R34" s="347" t="s">
        <v>229</v>
      </c>
      <c r="S34" s="347"/>
      <c r="T34" s="347"/>
      <c r="U34" s="347"/>
      <c r="V34" s="347"/>
      <c r="W34" s="338" t="s">
        <v>228</v>
      </c>
      <c r="X34" s="339" t="s">
        <v>96</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230</v>
      </c>
      <c r="N35" s="347"/>
      <c r="O35" s="347"/>
      <c r="P35" s="347"/>
      <c r="Q35" s="347"/>
      <c r="R35" s="347" t="s">
        <v>229</v>
      </c>
      <c r="S35" s="347"/>
      <c r="T35" s="347"/>
      <c r="U35" s="347"/>
      <c r="V35" s="347"/>
      <c r="W35" s="338" t="s">
        <v>230</v>
      </c>
      <c r="X35" s="339" t="s">
        <v>97</v>
      </c>
      <c r="Y35" s="339" t="s">
        <v>209</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98</v>
      </c>
      <c r="N36" s="347"/>
      <c r="O36" s="347"/>
      <c r="P36" s="347"/>
      <c r="Q36" s="347"/>
      <c r="R36" s="347" t="s">
        <v>98</v>
      </c>
      <c r="S36" s="347"/>
      <c r="T36" s="347"/>
      <c r="U36" s="347"/>
      <c r="V36" s="347"/>
      <c r="W36" s="338" t="s">
        <v>130</v>
      </c>
      <c r="X36" s="339" t="s">
        <v>99</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228</v>
      </c>
      <c r="N37" s="347"/>
      <c r="O37" s="347"/>
      <c r="P37" s="347"/>
      <c r="Q37" s="347"/>
      <c r="R37" s="347" t="s">
        <v>229</v>
      </c>
      <c r="S37" s="347"/>
      <c r="T37" s="347"/>
      <c r="U37" s="347"/>
      <c r="V37" s="347"/>
      <c r="W37" s="338" t="s">
        <v>228</v>
      </c>
      <c r="X37" s="339" t="s">
        <v>100</v>
      </c>
      <c r="Y37" s="339" t="s">
        <v>201</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231</v>
      </c>
      <c r="N38" s="347"/>
      <c r="O38" s="347"/>
      <c r="P38" s="347"/>
      <c r="Q38" s="347"/>
      <c r="R38" s="349" t="s">
        <v>231</v>
      </c>
      <c r="S38" s="350"/>
      <c r="T38" s="350"/>
      <c r="U38" s="350"/>
      <c r="V38" s="351"/>
      <c r="W38" s="338" t="s">
        <v>232</v>
      </c>
      <c r="X38" s="339" t="s">
        <v>168</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166</v>
      </c>
      <c r="N39" s="347"/>
      <c r="O39" s="347"/>
      <c r="P39" s="347"/>
      <c r="Q39" s="347"/>
      <c r="R39" s="349" t="s">
        <v>166</v>
      </c>
      <c r="S39" s="350"/>
      <c r="T39" s="350"/>
      <c r="U39" s="350"/>
      <c r="V39" s="351"/>
      <c r="W39" s="338" t="s">
        <v>167</v>
      </c>
      <c r="X39" s="339" t="s">
        <v>168</v>
      </c>
      <c r="Y39" s="339" t="s">
        <v>205</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富谷市</v>
      </c>
      <c r="AD1" s="460"/>
      <c r="AE1" s="460"/>
      <c r="AF1" s="460"/>
      <c r="AG1" s="460"/>
      <c r="AH1" s="460"/>
      <c r="AI1" s="460"/>
      <c r="AJ1" s="460"/>
    </row>
    <row r="3" spans="1:46" ht="16.5" customHeight="1">
      <c r="A3" s="501" t="s">
        <v>108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981－3392</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富谷市富谷坂松田30番地</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トミヤ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富谷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022-358-0513</v>
      </c>
      <c r="L15" s="502"/>
      <c r="M15" s="502"/>
      <c r="N15" s="502"/>
      <c r="O15" s="502"/>
      <c r="P15" s="503" t="s">
        <v>25</v>
      </c>
      <c r="Q15" s="504"/>
      <c r="R15" s="504"/>
      <c r="S15" s="480"/>
      <c r="T15" s="502" t="str">
        <f>IF(基本情報入力シート!M25="","",基本情報入力シート!M25)</f>
        <v>022-358-9915</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192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124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125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174</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184</v>
      </c>
      <c r="AN25" s="91"/>
      <c r="AO25" s="91"/>
      <c r="AP25" s="91"/>
      <c r="AQ25" s="91"/>
      <c r="AR25" s="91"/>
      <c r="AS25" s="91"/>
      <c r="AT25" s="91"/>
      <c r="AU25" s="91"/>
      <c r="AV25" s="91"/>
      <c r="AW25" s="92"/>
    </row>
    <row r="26" spans="1:49" s="47" customFormat="1" ht="15" customHeight="1" thickBot="1">
      <c r="A26" s="93" t="s">
        <v>31</v>
      </c>
      <c r="B26" s="94" t="s">
        <v>193</v>
      </c>
      <c r="C26" s="95"/>
      <c r="D26" s="95"/>
      <c r="E26" s="95"/>
      <c r="F26" s="95"/>
      <c r="G26" s="95"/>
      <c r="H26" s="95"/>
      <c r="I26" s="95"/>
      <c r="J26" s="95"/>
      <c r="K26" s="96"/>
      <c r="L26" s="96"/>
      <c r="M26" s="96"/>
      <c r="N26" s="96"/>
      <c r="O26" s="96"/>
      <c r="P26" s="96"/>
      <c r="Q26" s="96"/>
      <c r="R26" s="97" t="s">
        <v>190</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158</v>
      </c>
      <c r="AL26" s="89" t="str">
        <f>IFERROR(IF(AND(ISNUMBER(AB26),ISNUMBER(AB25),AB26&gt;AB25),"○","☓"),"")</f>
        <v>○</v>
      </c>
      <c r="AM26" s="90" t="s">
        <v>159</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194</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195</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196</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177</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178</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220</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189</v>
      </c>
      <c r="L38" s="435"/>
      <c r="M38" s="436"/>
      <c r="N38" s="434" t="s">
        <v>175</v>
      </c>
      <c r="O38" s="435"/>
      <c r="P38" s="435"/>
      <c r="Q38" s="435"/>
      <c r="R38" s="436"/>
      <c r="S38" s="431" t="s">
        <v>176</v>
      </c>
      <c r="T38" s="432"/>
      <c r="U38" s="432"/>
      <c r="V38" s="432"/>
      <c r="W38" s="433"/>
      <c r="X38" s="431" t="s">
        <v>126</v>
      </c>
      <c r="Y38" s="432"/>
      <c r="Z38" s="432"/>
      <c r="AA38" s="432"/>
      <c r="AB38" s="432"/>
      <c r="AC38" s="432" t="s">
        <v>113</v>
      </c>
      <c r="AD38" s="432"/>
      <c r="AE38" s="433"/>
      <c r="AF38" s="431" t="s">
        <v>112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160</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161</v>
      </c>
      <c r="AN39" s="91"/>
      <c r="AO39" s="91"/>
      <c r="AP39" s="91"/>
      <c r="AQ39" s="91"/>
      <c r="AR39" s="91"/>
      <c r="AS39" s="91"/>
      <c r="AT39" s="91"/>
      <c r="AU39" s="91"/>
      <c r="AV39" s="91"/>
      <c r="AW39" s="92"/>
    </row>
    <row r="40" spans="1:60" s="47" customFormat="1" ht="15.75" customHeight="1" thickBot="1">
      <c r="A40" s="124" t="s">
        <v>111</v>
      </c>
      <c r="B40" s="101"/>
      <c r="C40" s="101"/>
      <c r="D40" s="101"/>
      <c r="E40" s="101"/>
      <c r="F40" s="101"/>
      <c r="G40" s="101"/>
      <c r="H40" s="101"/>
      <c r="I40" s="101"/>
      <c r="J40" s="101"/>
      <c r="K40" s="449"/>
      <c r="L40" s="450" t="b">
        <v>1</v>
      </c>
      <c r="M40" s="451"/>
      <c r="N40" s="401">
        <v>206903</v>
      </c>
      <c r="O40" s="402"/>
      <c r="P40" s="402"/>
      <c r="Q40" s="403"/>
      <c r="R40" s="125" t="s">
        <v>160</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162</v>
      </c>
      <c r="AN40" s="91"/>
      <c r="AO40" s="91"/>
      <c r="AP40" s="91"/>
      <c r="AQ40" s="91"/>
      <c r="AR40" s="91"/>
      <c r="AS40" s="91"/>
      <c r="AT40" s="91"/>
      <c r="AU40" s="91"/>
      <c r="AV40" s="91"/>
      <c r="AW40" s="92"/>
    </row>
    <row r="41" spans="1:60" s="47" customFormat="1" ht="15.75" customHeight="1" thickBot="1">
      <c r="A41" s="129" t="s">
        <v>110</v>
      </c>
      <c r="B41" s="130"/>
      <c r="C41" s="130"/>
      <c r="D41" s="130"/>
      <c r="E41" s="130"/>
      <c r="F41" s="130"/>
      <c r="G41" s="130"/>
      <c r="H41" s="130"/>
      <c r="I41" s="130"/>
      <c r="J41" s="130"/>
      <c r="K41" s="452"/>
      <c r="L41" s="453" t="b">
        <v>1</v>
      </c>
      <c r="M41" s="454"/>
      <c r="N41" s="437">
        <v>190114</v>
      </c>
      <c r="O41" s="438"/>
      <c r="P41" s="438"/>
      <c r="Q41" s="439"/>
      <c r="R41" s="131" t="s">
        <v>160</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163</v>
      </c>
      <c r="AN41" s="91"/>
      <c r="AO41" s="91"/>
      <c r="AP41" s="91"/>
      <c r="AQ41" s="91"/>
      <c r="AR41" s="91"/>
      <c r="AS41" s="91"/>
      <c r="AT41" s="91"/>
      <c r="AU41" s="91"/>
      <c r="AV41" s="91"/>
      <c r="AW41" s="92"/>
    </row>
    <row r="42" spans="1:60" s="47" customFormat="1" ht="15" customHeight="1" thickBot="1">
      <c r="A42" s="53"/>
      <c r="B42" s="114" t="s">
        <v>191</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164</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185</v>
      </c>
      <c r="C44" s="53"/>
      <c r="D44" s="53"/>
      <c r="E44" s="53"/>
      <c r="F44" s="53"/>
      <c r="G44" s="53"/>
      <c r="H44" s="53"/>
      <c r="I44" s="53"/>
      <c r="J44" s="53"/>
      <c r="K44" s="54"/>
      <c r="L44" s="54"/>
      <c r="M44" s="54"/>
      <c r="N44" s="54"/>
      <c r="O44" s="54"/>
      <c r="P44" s="54"/>
      <c r="Q44" s="54"/>
      <c r="R44" s="54"/>
      <c r="S44" s="121"/>
      <c r="T44" s="121"/>
      <c r="U44" s="121"/>
      <c r="V44" s="121"/>
      <c r="X44" s="396" t="s">
        <v>171</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165</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187</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123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186</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188</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182</v>
      </c>
      <c r="B57" s="393" t="s">
        <v>183</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119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179</v>
      </c>
      <c r="R5" s="523" t="s">
        <v>122</v>
      </c>
      <c r="S5" s="523"/>
      <c r="T5" s="520"/>
      <c r="U5" s="542" t="s">
        <v>180</v>
      </c>
      <c r="V5" s="520" t="s">
        <v>122</v>
      </c>
      <c r="W5" s="521"/>
      <c r="X5" s="521"/>
      <c r="Y5" s="522" t="s">
        <v>120</v>
      </c>
      <c r="Z5" s="523"/>
      <c r="AA5" s="520"/>
      <c r="AB5" s="516" t="s">
        <v>170</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114</v>
      </c>
      <c r="S6" s="189" t="s">
        <v>115</v>
      </c>
      <c r="T6" s="190" t="s">
        <v>116</v>
      </c>
      <c r="U6" s="543"/>
      <c r="V6" s="190" t="s">
        <v>114</v>
      </c>
      <c r="W6" s="190" t="s">
        <v>115</v>
      </c>
      <c r="X6" s="190" t="s">
        <v>116</v>
      </c>
      <c r="Y6" s="190" t="s">
        <v>114</v>
      </c>
      <c r="Z6" s="190" t="s">
        <v>115</v>
      </c>
      <c r="AA6" s="190" t="s">
        <v>116</v>
      </c>
      <c r="AB6" s="517"/>
      <c r="AC6" s="191" t="s">
        <v>172</v>
      </c>
      <c r="AD6" s="192"/>
      <c r="AE6" s="192"/>
      <c r="AF6" s="177"/>
      <c r="AG6" s="177"/>
    </row>
    <row r="7" spans="1:34" ht="18" customHeight="1" thickBot="1">
      <c r="B7" s="193" t="s">
        <v>117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118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134</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133</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105</v>
      </c>
      <c r="N13" s="221"/>
      <c r="O13" s="222"/>
      <c r="P13" s="551" t="s">
        <v>106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127</v>
      </c>
      <c r="O14" s="230"/>
      <c r="P14" s="554"/>
      <c r="Q14" s="546"/>
      <c r="R14" s="544" t="s">
        <v>44</v>
      </c>
      <c r="S14" s="531" t="s">
        <v>179</v>
      </c>
      <c r="T14" s="231"/>
      <c r="U14" s="232"/>
      <c r="V14" s="544" t="s">
        <v>180</v>
      </c>
      <c r="W14" s="544" t="s">
        <v>46</v>
      </c>
      <c r="X14" s="531" t="s">
        <v>179</v>
      </c>
      <c r="Y14" s="233"/>
      <c r="Z14" s="233"/>
      <c r="AA14" s="234"/>
      <c r="AB14" s="529" t="s">
        <v>181</v>
      </c>
      <c r="AC14" s="534"/>
      <c r="AD14" s="527"/>
      <c r="AE14" s="529" t="s">
        <v>173</v>
      </c>
      <c r="AF14" s="534"/>
      <c r="AG14" s="527"/>
      <c r="AH14" s="518" t="s">
        <v>169</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135</v>
      </c>
      <c r="U15" s="556"/>
      <c r="V15" s="533"/>
      <c r="W15" s="533"/>
      <c r="X15" s="532"/>
      <c r="Y15" s="542" t="s">
        <v>121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131</v>
      </c>
      <c r="O16" s="238" t="s">
        <v>129</v>
      </c>
      <c r="P16" s="554"/>
      <c r="Q16" s="546"/>
      <c r="R16" s="533"/>
      <c r="S16" s="533"/>
      <c r="T16" s="529" t="s">
        <v>114</v>
      </c>
      <c r="U16" s="518" t="s">
        <v>115</v>
      </c>
      <c r="V16" s="533"/>
      <c r="W16" s="533"/>
      <c r="X16" s="533"/>
      <c r="Y16" s="529" t="s">
        <v>114</v>
      </c>
      <c r="Z16" s="518" t="s">
        <v>115</v>
      </c>
      <c r="AA16" s="527" t="s">
        <v>116</v>
      </c>
      <c r="AB16" s="529" t="s">
        <v>114</v>
      </c>
      <c r="AC16" s="518" t="s">
        <v>115</v>
      </c>
      <c r="AD16" s="527" t="s">
        <v>116</v>
      </c>
      <c r="AE16" s="529" t="s">
        <v>114</v>
      </c>
      <c r="AF16" s="518" t="s">
        <v>115</v>
      </c>
      <c r="AG16" s="527" t="s">
        <v>116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富谷市</v>
      </c>
      <c r="N19" s="259" t="str">
        <f>IF(基本情報入力シート!R33="","",基本情報入力シート!R33)</f>
        <v>宮城県</v>
      </c>
      <c r="O19" s="259" t="str">
        <f>IF(基本情報入力シート!W33="","",基本情報入力シート!W33)</f>
        <v>富谷市</v>
      </c>
      <c r="P19" s="260" t="str">
        <f>IF(基本情報入力シート!X33="","",基本情報入力シート!X33)</f>
        <v>介護保険事業所名称０１</v>
      </c>
      <c r="Q19" s="261" t="str">
        <f>IF(基本情報入力シート!Y33="","",基本情報入力シート!Y33)</f>
        <v>訪問型サービス（独自）</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宮城県</v>
      </c>
      <c r="N20" s="276" t="str">
        <f>IF(基本情報入力シート!R34="","",基本情報入力シート!R34)</f>
        <v>宮城県</v>
      </c>
      <c r="O20" s="277" t="str">
        <f>IF(基本情報入力シート!W34="","",基本情報入力シート!W34)</f>
        <v>富谷市</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仙台市</v>
      </c>
      <c r="N21" s="276" t="str">
        <f>IF(基本情報入力シート!R35="","",基本情報入力シート!R35)</f>
        <v>宮城県</v>
      </c>
      <c r="O21" s="277" t="str">
        <f>IF(基本情報入力シート!W35="","",基本情報入力シート!W35)</f>
        <v>仙台市</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富谷市</v>
      </c>
      <c r="N23" s="276" t="str">
        <f>IF(基本情報入力シート!R37="","",基本情報入力シート!R37)</f>
        <v>宮城県</v>
      </c>
      <c r="O23" s="277" t="str">
        <f>IF(基本情報入力シート!W37="","",基本情報入力シート!W37)</f>
        <v>富谷市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福島県</v>
      </c>
      <c r="N24" s="276" t="str">
        <f>IF(基本情報入力シート!R38="","",基本情報入力シート!R38)</f>
        <v>福島県</v>
      </c>
      <c r="O24" s="277" t="str">
        <f>IF(基本情報入力シート!W38="","",基本情報入力シート!W38)</f>
        <v>福島市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210</v>
      </c>
    </row>
    <row r="7" spans="1:1" ht="16.5" customHeight="1">
      <c r="A7" s="4" t="s">
        <v>197</v>
      </c>
    </row>
    <row r="8" spans="1:1" ht="16.5" customHeight="1">
      <c r="A8" s="4" t="s">
        <v>13</v>
      </c>
    </row>
    <row r="9" spans="1:1" ht="16.5" customHeight="1">
      <c r="A9" s="4" t="s">
        <v>14</v>
      </c>
    </row>
    <row r="10" spans="1:1" ht="16.5" customHeight="1">
      <c r="A10" s="4" t="s">
        <v>198</v>
      </c>
    </row>
    <row r="11" spans="1:1" ht="16.5" customHeight="1">
      <c r="A11" s="4" t="s">
        <v>199</v>
      </c>
    </row>
    <row r="12" spans="1:1" ht="16.5" customHeight="1">
      <c r="A12" s="4" t="s">
        <v>15</v>
      </c>
    </row>
    <row r="13" spans="1:1" ht="16.5" customHeight="1">
      <c r="A13" s="4" t="s">
        <v>200</v>
      </c>
    </row>
    <row r="14" spans="1:1" ht="16.5" customHeight="1">
      <c r="A14" s="4" t="s">
        <v>202</v>
      </c>
    </row>
    <row r="15" spans="1:1" ht="16.5" customHeight="1">
      <c r="A15" s="5" t="s">
        <v>16</v>
      </c>
    </row>
    <row r="16" spans="1:1" ht="16.5" customHeight="1">
      <c r="A16" s="4" t="s">
        <v>203</v>
      </c>
    </row>
    <row r="17" spans="1:3" ht="16.5" customHeight="1">
      <c r="A17" s="4" t="s">
        <v>17</v>
      </c>
    </row>
    <row r="18" spans="1:3" ht="16.5" customHeight="1">
      <c r="A18" s="5" t="s">
        <v>18</v>
      </c>
    </row>
    <row r="19" spans="1:3" ht="16.5" customHeight="1">
      <c r="A19" s="4" t="s">
        <v>204</v>
      </c>
    </row>
    <row r="20" spans="1:3" ht="16.5" customHeight="1">
      <c r="A20" s="5" t="s">
        <v>19</v>
      </c>
    </row>
    <row r="21" spans="1:3" ht="16.5" customHeight="1">
      <c r="A21" s="4" t="s">
        <v>206</v>
      </c>
    </row>
    <row r="22" spans="1:3" ht="16.5" customHeight="1">
      <c r="A22" s="5" t="s">
        <v>20</v>
      </c>
    </row>
    <row r="23" spans="1:3" ht="16.5" customHeight="1">
      <c r="A23" s="4" t="s">
        <v>207</v>
      </c>
    </row>
    <row r="24" spans="1:3" ht="16.5" customHeight="1">
      <c r="A24" s="4" t="s">
        <v>21</v>
      </c>
    </row>
    <row r="25" spans="1:3" ht="16.5" customHeight="1">
      <c r="A25" s="4" t="s">
        <v>208</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 裕子</dc:creator>
  <cp:lastModifiedBy>下山 裕子</cp:lastModifiedBy>
  <cp:lastPrinted>2020-03-10T08:38:07Z</cp:lastPrinted>
  <dcterms:created xsi:type="dcterms:W3CDTF">2018-06-19T01:27:02Z</dcterms:created>
  <dcterms:modified xsi:type="dcterms:W3CDTF">2020-03-10T08:38:13Z</dcterms:modified>
</cp:coreProperties>
</file>