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workbookProtection workbookAlgorithmName="SHA-512" workbookHashValue="dI9lJxG7gVCcbJ7WZ7hrOxp9N4jZfdAUremwfEQtjRapk5deAufwsQ6EUVUgmitUYqVsZ2Tm5kih+s+D5olh/w==" workbookSaltValue="hKlYlPCCAwvsvc9VJxPkqA==" workbookSpinCount="100000" lockStructure="1"/>
  <bookViews>
    <workbookView xWindow="-120" yWindow="-120" windowWidth="20730" windowHeight="11160"/>
  </bookViews>
  <sheets>
    <sheet name="01入力票（その１）" sheetId="5" r:id="rId1"/>
    <sheet name="02入力票（その２）" sheetId="4" r:id="rId2"/>
    <sheet name="03建設工事" sheetId="7" r:id="rId3"/>
    <sheet name="04建設工事関連" sheetId="8" r:id="rId4"/>
    <sheet name="05物品・役務" sheetId="9" r:id="rId5"/>
    <sheet name="06資格審査ﾁｪｯｸ表（建設工事）" sheetId="15" r:id="rId6"/>
    <sheet name="07資格審査ﾁｪｯｸ表（建設工事関連業務）" sheetId="18" r:id="rId7"/>
    <sheet name="08資格審査ﾁｪｯｸ表（物品役務）" sheetId="19" r:id="rId8"/>
    <sheet name="09WorkSheet" sheetId="24" r:id="rId9"/>
  </sheets>
  <definedNames>
    <definedName name="_xlnm._FilterDatabase" localSheetId="4" hidden="1">'05物品・役務'!$Q$85:$Q$86</definedName>
    <definedName name="_xlnm.Print_Area" localSheetId="0">'01入力票（その１）'!$A$1:$H$31</definedName>
    <definedName name="_xlnm.Print_Area" localSheetId="1">'02入力票（その２）'!$A$2:$I$168</definedName>
    <definedName name="_xlnm.Print_Area" localSheetId="2">'03建設工事'!$B$1:$R$276</definedName>
    <definedName name="_xlnm.Print_Area" localSheetId="3">'04建設工事関連'!$B$1:$BH$345</definedName>
    <definedName name="_xlnm.Print_Area" localSheetId="4">'05物品・役務'!$B$1:$R$281</definedName>
    <definedName name="_xlnm.Print_Area" localSheetId="5">'06資格審査ﾁｪｯｸ表（建設工事）'!$A$1:$P$28</definedName>
    <definedName name="_xlnm.Print_Area" localSheetId="6">'07資格審査ﾁｪｯｸ表（建設工事関連業務）'!$A$1:$P$28</definedName>
    <definedName name="_xlnm.Print_Area" localSheetId="7">'08資格審査ﾁｪｯｸ表（物品役務）'!$A$1:$P$26</definedName>
    <definedName name="_xlnm.Print_Area" localSheetId="8">'09WorkSheet'!$A$1:$NX$6</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2" i="7" l="1"/>
  <c r="I65" i="4"/>
  <c r="I66" i="4"/>
  <c r="I67" i="4"/>
  <c r="I68" i="4"/>
  <c r="I69" i="4"/>
  <c r="I70" i="4"/>
  <c r="I71" i="4"/>
  <c r="I72" i="4"/>
  <c r="I73" i="4"/>
  <c r="I74" i="4"/>
  <c r="C7" i="5" l="1"/>
  <c r="C8" i="5"/>
  <c r="C9" i="5"/>
  <c r="C10" i="5"/>
  <c r="C11" i="5"/>
  <c r="C12" i="5"/>
  <c r="C13" i="5"/>
  <c r="C14" i="5"/>
  <c r="C15" i="5"/>
  <c r="C16" i="5"/>
  <c r="C17" i="5"/>
  <c r="C6" i="5"/>
  <c r="I29" i="4" l="1"/>
  <c r="I48" i="4"/>
  <c r="M100" i="7" l="1"/>
  <c r="C69" i="7" l="1"/>
  <c r="AB37" i="8" l="1"/>
  <c r="I4" i="4" l="1"/>
  <c r="I5" i="4"/>
  <c r="I89" i="4" l="1"/>
  <c r="C18" i="5" l="1"/>
  <c r="D159" i="9"/>
  <c r="B159" i="9" s="1"/>
  <c r="F215" i="8"/>
  <c r="B215" i="8" s="1"/>
  <c r="D154" i="7"/>
  <c r="B154" i="7" s="1"/>
  <c r="I40" i="4"/>
  <c r="I41" i="4" s="1"/>
  <c r="I21" i="4"/>
  <c r="C264" i="7" l="1"/>
  <c r="C239" i="7"/>
  <c r="C52" i="7" l="1"/>
  <c r="C53" i="7"/>
  <c r="C54" i="7"/>
  <c r="C55" i="7"/>
  <c r="C56" i="7"/>
  <c r="C57" i="7"/>
  <c r="C58" i="7"/>
  <c r="C59" i="7"/>
  <c r="C60" i="7"/>
  <c r="C61" i="7"/>
  <c r="C62" i="7"/>
  <c r="C63" i="7"/>
  <c r="C64" i="7"/>
  <c r="C65" i="7"/>
  <c r="C66" i="7"/>
  <c r="C67" i="7"/>
  <c r="C68" i="7"/>
  <c r="C51"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37" i="7"/>
  <c r="IN6" i="24" s="1"/>
  <c r="T37" i="7"/>
  <c r="NS6" i="24"/>
  <c r="NQ6" i="24"/>
  <c r="NP6" i="24"/>
  <c r="NO6" i="24"/>
  <c r="NN6" i="24"/>
  <c r="NL6" i="24"/>
  <c r="NK6" i="24"/>
  <c r="NJ6" i="24"/>
  <c r="LC6" i="24"/>
  <c r="LB6" i="24"/>
  <c r="LA6" i="24"/>
  <c r="KZ6" i="24"/>
  <c r="KY6" i="24"/>
  <c r="JK6" i="24"/>
  <c r="IR6" i="24"/>
  <c r="IQ6" i="24"/>
  <c r="DM6" i="24"/>
  <c r="BF6" i="24"/>
  <c r="BE6" i="24"/>
  <c r="AU6" i="24"/>
  <c r="DN6" i="24" l="1"/>
  <c r="E270" i="9" l="1"/>
  <c r="G332" i="8"/>
  <c r="I166" i="4"/>
  <c r="J1" i="7" s="1"/>
  <c r="Z1" i="8" l="1"/>
  <c r="KX6" i="24"/>
  <c r="J2" i="9"/>
  <c r="IE6" i="24"/>
  <c r="E246" i="9"/>
  <c r="J219" i="9"/>
  <c r="N191" i="9"/>
  <c r="C126"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T114" i="9"/>
  <c r="T112" i="9"/>
  <c r="T110" i="9"/>
  <c r="V109" i="9"/>
  <c r="T109" i="9"/>
  <c r="V108" i="9"/>
  <c r="T108" i="9"/>
  <c r="T107" i="9"/>
  <c r="V106" i="9"/>
  <c r="V105" i="9"/>
  <c r="T105" i="9"/>
  <c r="V104" i="9"/>
  <c r="T104" i="9"/>
  <c r="V103" i="9"/>
  <c r="T103" i="9"/>
  <c r="T102" i="9"/>
  <c r="V101" i="9"/>
  <c r="T101" i="9"/>
  <c r="V100" i="9"/>
  <c r="T100" i="9"/>
  <c r="V99" i="9"/>
  <c r="T99" i="9"/>
  <c r="V98" i="9"/>
  <c r="T98" i="9"/>
  <c r="V97" i="9"/>
  <c r="T97" i="9"/>
  <c r="V96" i="9"/>
  <c r="T96" i="9"/>
  <c r="V95" i="9"/>
  <c r="T95" i="9"/>
  <c r="V94" i="9"/>
  <c r="T94" i="9"/>
  <c r="V93" i="9"/>
  <c r="T93" i="9"/>
  <c r="V92" i="9"/>
  <c r="T92" i="9"/>
  <c r="V91" i="9"/>
  <c r="T91" i="9"/>
  <c r="V90" i="9"/>
  <c r="T90" i="9"/>
  <c r="V89" i="9"/>
  <c r="V88" i="9"/>
  <c r="T88" i="9"/>
  <c r="V87" i="9"/>
  <c r="V86" i="9"/>
  <c r="T86" i="9"/>
  <c r="V85" i="9"/>
  <c r="T85" i="9"/>
  <c r="V72" i="9"/>
  <c r="T72" i="9"/>
  <c r="V71" i="9"/>
  <c r="T71" i="9"/>
  <c r="V70" i="9"/>
  <c r="T70" i="9"/>
  <c r="V69" i="9"/>
  <c r="T69" i="9"/>
  <c r="V68" i="9"/>
  <c r="T68" i="9"/>
  <c r="V67" i="9"/>
  <c r="T67" i="9"/>
  <c r="V66" i="9"/>
  <c r="T66" i="9"/>
  <c r="V65" i="9"/>
  <c r="T65" i="9"/>
  <c r="V64" i="9"/>
  <c r="T64" i="9"/>
  <c r="V63" i="9"/>
  <c r="T63" i="9"/>
  <c r="X62" i="9"/>
  <c r="V62" i="9"/>
  <c r="T62" i="9"/>
  <c r="X61" i="9"/>
  <c r="V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X46" i="9"/>
  <c r="V46" i="9"/>
  <c r="T46" i="9"/>
  <c r="X45" i="9"/>
  <c r="V45" i="9"/>
  <c r="T45" i="9"/>
  <c r="X44" i="9"/>
  <c r="V44" i="9"/>
  <c r="T44" i="9"/>
  <c r="G302" i="8"/>
  <c r="AB275" i="8"/>
  <c r="AV247" i="8"/>
  <c r="G114"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AB192" i="8"/>
  <c r="P192" i="8"/>
  <c r="AN191" i="8"/>
  <c r="AN190" i="8"/>
  <c r="AN189" i="8"/>
  <c r="I24" i="8" s="1"/>
  <c r="AN172" i="8"/>
  <c r="AF172" i="8"/>
  <c r="W172" i="8"/>
  <c r="O172" i="8"/>
  <c r="AV171" i="8"/>
  <c r="I99" i="8" s="1"/>
  <c r="AV170" i="8"/>
  <c r="I56" i="8" s="1"/>
  <c r="AV169" i="8"/>
  <c r="AV168" i="8"/>
  <c r="I69" i="8" s="1"/>
  <c r="AV167" i="8"/>
  <c r="I40" i="8" s="1"/>
  <c r="AV166" i="8"/>
  <c r="I37" i="8" s="1"/>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AV98" i="8"/>
  <c r="AV97" i="8"/>
  <c r="AV96" i="8"/>
  <c r="AV95" i="8"/>
  <c r="AV94" i="8"/>
  <c r="AV93" i="8"/>
  <c r="T93" i="8"/>
  <c r="O93" i="8"/>
  <c r="AV92" i="8"/>
  <c r="AV91" i="8"/>
  <c r="AB91" i="8"/>
  <c r="W91" i="8"/>
  <c r="T91" i="8"/>
  <c r="O91" i="8"/>
  <c r="AV90" i="8"/>
  <c r="AV89" i="8"/>
  <c r="AR89" i="8"/>
  <c r="AB89" i="8"/>
  <c r="W89" i="8"/>
  <c r="T89" i="8"/>
  <c r="AV88" i="8"/>
  <c r="AR88" i="8"/>
  <c r="AV87" i="8"/>
  <c r="AR87" i="8"/>
  <c r="AB87" i="8"/>
  <c r="W87" i="8"/>
  <c r="T87" i="8"/>
  <c r="AV86" i="8"/>
  <c r="AR86" i="8"/>
  <c r="AV85" i="8"/>
  <c r="AR85" i="8"/>
  <c r="AB85" i="8"/>
  <c r="W85" i="8"/>
  <c r="T85" i="8"/>
  <c r="AV84" i="8"/>
  <c r="AR84" i="8"/>
  <c r="AV83" i="8"/>
  <c r="AR83" i="8"/>
  <c r="AB83" i="8"/>
  <c r="T83" i="8"/>
  <c r="AV82" i="8"/>
  <c r="AR82" i="8"/>
  <c r="AV81" i="8"/>
  <c r="AR81" i="8"/>
  <c r="AB81" i="8"/>
  <c r="T81" i="8"/>
  <c r="AV80" i="8"/>
  <c r="AR80" i="8"/>
  <c r="AV79" i="8"/>
  <c r="AR79" i="8"/>
  <c r="AB79" i="8"/>
  <c r="T79" i="8"/>
  <c r="AV78" i="8"/>
  <c r="AR78" i="8"/>
  <c r="AV77" i="8"/>
  <c r="AR77" i="8"/>
  <c r="AB77" i="8"/>
  <c r="T77" i="8"/>
  <c r="AV76" i="8"/>
  <c r="AR76" i="8"/>
  <c r="AV75" i="8"/>
  <c r="AR75" i="8"/>
  <c r="AB75" i="8"/>
  <c r="T75" i="8"/>
  <c r="AV74" i="8"/>
  <c r="AR74" i="8"/>
  <c r="AV73" i="8"/>
  <c r="AR73" i="8"/>
  <c r="AB73" i="8"/>
  <c r="T73" i="8"/>
  <c r="AV72" i="8"/>
  <c r="AR72" i="8"/>
  <c r="AV71" i="8"/>
  <c r="AR71" i="8"/>
  <c r="AB71" i="8"/>
  <c r="T71" i="8"/>
  <c r="AV70" i="8"/>
  <c r="AR70" i="8"/>
  <c r="AV69" i="8"/>
  <c r="AR69" i="8"/>
  <c r="AB69" i="8"/>
  <c r="T69" i="8"/>
  <c r="AV64" i="8"/>
  <c r="AV63" i="8"/>
  <c r="AV62" i="8"/>
  <c r="AR62" i="8"/>
  <c r="AV61" i="8"/>
  <c r="AR61" i="8"/>
  <c r="T61" i="8"/>
  <c r="AV60" i="8"/>
  <c r="AR60" i="8"/>
  <c r="T60" i="8"/>
  <c r="AV59" i="8"/>
  <c r="AR59" i="8"/>
  <c r="T59" i="8"/>
  <c r="AV58" i="8"/>
  <c r="AR58" i="8"/>
  <c r="T58" i="8"/>
  <c r="AV57" i="8"/>
  <c r="AR57" i="8"/>
  <c r="T57" i="8"/>
  <c r="AV56" i="8"/>
  <c r="AR56" i="8"/>
  <c r="T56" i="8"/>
  <c r="AV55" i="8"/>
  <c r="AR55" i="8"/>
  <c r="AB55" i="8"/>
  <c r="T55" i="8"/>
  <c r="I55" i="8"/>
  <c r="AV54" i="8"/>
  <c r="AV53" i="8"/>
  <c r="AV52" i="8"/>
  <c r="AV51" i="8"/>
  <c r="AV50" i="8"/>
  <c r="AV49" i="8"/>
  <c r="AV48" i="8"/>
  <c r="AV47" i="8"/>
  <c r="AV46" i="8"/>
  <c r="AV45" i="8"/>
  <c r="AV44" i="8"/>
  <c r="T44" i="8"/>
  <c r="AV43" i="8"/>
  <c r="AV42" i="8"/>
  <c r="T42" i="8"/>
  <c r="AV41" i="8"/>
  <c r="AV40" i="8"/>
  <c r="AR40" i="8"/>
  <c r="AB40" i="8"/>
  <c r="T40" i="8"/>
  <c r="AV39" i="8"/>
  <c r="AV38" i="8"/>
  <c r="AV37" i="8"/>
  <c r="AR37" i="8"/>
  <c r="T37" i="8"/>
  <c r="P184" i="7"/>
  <c r="C80" i="7"/>
  <c r="R143" i="7"/>
  <c r="T69" i="7"/>
  <c r="II6" i="24"/>
  <c r="T68" i="7"/>
  <c r="T67" i="7"/>
  <c r="IA6" i="24"/>
  <c r="T66" i="7"/>
  <c r="HW6" i="24"/>
  <c r="T65" i="7"/>
  <c r="HS6" i="24"/>
  <c r="T64" i="7"/>
  <c r="HO6" i="24"/>
  <c r="T63" i="7"/>
  <c r="HK6" i="24"/>
  <c r="T62" i="7"/>
  <c r="HG6" i="24"/>
  <c r="T61" i="7"/>
  <c r="HC6" i="24"/>
  <c r="T60" i="7"/>
  <c r="GY6" i="24"/>
  <c r="T59" i="7"/>
  <c r="GU6" i="24"/>
  <c r="T58" i="7"/>
  <c r="GQ6" i="24"/>
  <c r="T57" i="7"/>
  <c r="GM6" i="24"/>
  <c r="T56" i="7"/>
  <c r="GI6" i="24"/>
  <c r="T55" i="7"/>
  <c r="GE6" i="24"/>
  <c r="T54" i="7"/>
  <c r="GA6" i="24"/>
  <c r="T53" i="7"/>
  <c r="FW6" i="24"/>
  <c r="T52" i="7"/>
  <c r="FS6" i="24"/>
  <c r="T51" i="7"/>
  <c r="FO6" i="24"/>
  <c r="T49" i="7"/>
  <c r="C49" i="7"/>
  <c r="FH6" i="24" s="1"/>
  <c r="T48" i="7"/>
  <c r="C48" i="7"/>
  <c r="FD6" i="24" s="1"/>
  <c r="T47" i="7"/>
  <c r="C47" i="7"/>
  <c r="EZ6" i="24" s="1"/>
  <c r="T46" i="7"/>
  <c r="C46" i="7"/>
  <c r="EV6" i="24" s="1"/>
  <c r="T45" i="7"/>
  <c r="C45" i="7"/>
  <c r="ER6" i="24" s="1"/>
  <c r="T44" i="7"/>
  <c r="C44" i="7"/>
  <c r="EN6" i="24" s="1"/>
  <c r="T42" i="7"/>
  <c r="C42" i="7"/>
  <c r="EG6" i="24" s="1"/>
  <c r="T41" i="7"/>
  <c r="C41" i="7"/>
  <c r="EC6" i="24" s="1"/>
  <c r="T40" i="7"/>
  <c r="C40" i="7"/>
  <c r="DY6" i="24" s="1"/>
  <c r="T39" i="7"/>
  <c r="C39" i="7"/>
  <c r="DU6" i="24" s="1"/>
  <c r="BC148" i="8" l="1"/>
  <c r="BC149" i="8" s="1"/>
  <c r="ND6" i="24" s="1"/>
  <c r="W148" i="8"/>
  <c r="W149" i="8" s="1"/>
  <c r="LX6" i="24" s="1"/>
  <c r="AM148" i="8"/>
  <c r="AM149" i="8" s="1"/>
  <c r="MN6" i="24" s="1"/>
  <c r="AA148" i="8"/>
  <c r="AA149" i="8" s="1"/>
  <c r="MB6" i="24" s="1"/>
  <c r="AI148" i="8"/>
  <c r="AI149" i="8" s="1"/>
  <c r="MJ6" i="24" s="1"/>
  <c r="S35" i="7"/>
  <c r="CN6" i="24" s="1"/>
  <c r="T97" i="8"/>
  <c r="S41" i="9"/>
  <c r="AY149" i="8"/>
  <c r="MZ6" i="24" s="1"/>
  <c r="AE148" i="8"/>
  <c r="AE149" i="8" s="1"/>
  <c r="MF6" i="24" s="1"/>
  <c r="U148" i="8"/>
  <c r="U149" i="8" s="1"/>
  <c r="LV6" i="24" s="1"/>
  <c r="AO148" i="8"/>
  <c r="AO149" i="8" s="1"/>
  <c r="MP6" i="24" s="1"/>
  <c r="AK148" i="8"/>
  <c r="AK149" i="8" s="1"/>
  <c r="ML6" i="24" s="1"/>
  <c r="C148" i="8"/>
  <c r="C149" i="8" s="1"/>
  <c r="LD6" i="24" s="1"/>
  <c r="S79" i="9"/>
  <c r="S40" i="9"/>
  <c r="S39" i="9"/>
  <c r="S77" i="9"/>
  <c r="T64" i="8"/>
  <c r="AB97"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4" i="8" s="1"/>
  <c r="AN192" i="8"/>
  <c r="AL24" i="8" s="1"/>
  <c r="H18" i="5"/>
  <c r="G18" i="5"/>
  <c r="F18" i="5"/>
  <c r="E18" i="5"/>
  <c r="T17" i="5"/>
  <c r="S17" i="5"/>
  <c r="R17" i="5"/>
  <c r="O17" i="5"/>
  <c r="U16" i="5"/>
  <c r="T16" i="5"/>
  <c r="S16" i="5"/>
  <c r="R16" i="5"/>
  <c r="O16" i="5"/>
  <c r="U15" i="5"/>
  <c r="T15" i="5"/>
  <c r="S15" i="5"/>
  <c r="R15" i="5"/>
  <c r="O15" i="5"/>
  <c r="U14" i="5"/>
  <c r="T14" i="5"/>
  <c r="S14" i="5"/>
  <c r="R14" i="5"/>
  <c r="Q14" i="5"/>
  <c r="O14" i="5"/>
  <c r="U13" i="5"/>
  <c r="T13" i="5"/>
  <c r="S13" i="5"/>
  <c r="R13" i="5"/>
  <c r="Q13" i="5"/>
  <c r="O13" i="5"/>
  <c r="U12" i="5"/>
  <c r="T12" i="5"/>
  <c r="S12" i="5"/>
  <c r="R12" i="5"/>
  <c r="Q12" i="5"/>
  <c r="O12" i="5"/>
  <c r="T11" i="5"/>
  <c r="S11" i="5"/>
  <c r="R11" i="5"/>
  <c r="Q11" i="5"/>
  <c r="O11" i="5"/>
  <c r="T10" i="5"/>
  <c r="S10" i="5"/>
  <c r="R10" i="5"/>
  <c r="Q10" i="5"/>
  <c r="O10" i="5"/>
  <c r="T9" i="5"/>
  <c r="S9" i="5"/>
  <c r="R9" i="5"/>
  <c r="Q9" i="5"/>
  <c r="O9" i="5"/>
  <c r="T8" i="5"/>
  <c r="S8" i="5"/>
  <c r="R8" i="5"/>
  <c r="Q8" i="5"/>
  <c r="O8" i="5"/>
  <c r="T7" i="5"/>
  <c r="S7" i="5"/>
  <c r="R7" i="5"/>
  <c r="Q7" i="5"/>
  <c r="O7" i="5"/>
  <c r="T6" i="5"/>
  <c r="S6" i="5"/>
  <c r="R6" i="5"/>
  <c r="Q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CC6" i="24"/>
  <c r="CB6" i="24"/>
  <c r="CA6" i="24"/>
  <c r="BZ6" i="24"/>
  <c r="BY6" i="24"/>
  <c r="BX6" i="24"/>
  <c r="BW6" i="24"/>
  <c r="BV6" i="24"/>
  <c r="BU6" i="24"/>
  <c r="BT6" i="24"/>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7" i="8" s="1"/>
  <c r="L6" i="24"/>
  <c r="C5" i="24" s="1"/>
  <c r="K6" i="24"/>
  <c r="B5" i="24" s="1"/>
  <c r="I211" i="7" l="1"/>
  <c r="J218" i="9"/>
  <c r="AB274" i="8"/>
  <c r="AE6" i="24"/>
  <c r="I17" i="7"/>
  <c r="N144" i="9"/>
  <c r="AM132" i="8"/>
  <c r="BC6" i="24"/>
  <c r="AJ6" i="24"/>
  <c r="JQ6" i="24"/>
  <c r="JP6" i="24"/>
  <c r="K202" i="8"/>
  <c r="AJ202" i="8" s="1"/>
  <c r="JM6" i="24"/>
  <c r="BA24" i="8"/>
  <c r="AC6" i="24"/>
  <c r="I42" i="4"/>
  <c r="AW6" i="24" s="1"/>
  <c r="I162" i="4"/>
  <c r="KT6" i="24" s="1"/>
  <c r="KR6" i="24"/>
  <c r="Q6" i="24"/>
  <c r="O82" i="7"/>
  <c r="M6" i="24"/>
  <c r="I34" i="4"/>
  <c r="AO6" i="24" s="1"/>
  <c r="AM129" i="8"/>
  <c r="AI6" i="24"/>
  <c r="G133" i="9"/>
  <c r="V7" i="5"/>
  <c r="F6" i="24" s="1"/>
  <c r="V8" i="5"/>
  <c r="G6" i="24" s="1"/>
  <c r="P104" i="9"/>
  <c r="Y6" i="24"/>
  <c r="W6" i="24"/>
  <c r="V6" i="24"/>
  <c r="U6" i="24"/>
  <c r="V11" i="5"/>
  <c r="J6" i="24" s="1"/>
  <c r="V10" i="5"/>
  <c r="I6" i="24" s="1"/>
  <c r="V6" i="5"/>
  <c r="V9" i="5"/>
  <c r="H6" i="24" s="1"/>
  <c r="J5" i="24"/>
  <c r="I5" i="24"/>
  <c r="H5" i="24"/>
  <c r="G5" i="24"/>
  <c r="U17" i="5"/>
  <c r="D18" i="5" s="1"/>
  <c r="E5" i="24"/>
  <c r="CD6" i="24"/>
  <c r="AB6" i="24"/>
  <c r="A6" i="24"/>
  <c r="AR6" i="24"/>
  <c r="CS6" i="24"/>
  <c r="F9" i="7"/>
  <c r="P86" i="9"/>
  <c r="O129" i="9"/>
  <c r="C159" i="9" s="1"/>
  <c r="AV116" i="8"/>
  <c r="D215" i="8" s="1"/>
  <c r="O83" i="7"/>
  <c r="J199" i="9"/>
  <c r="AB255" i="8"/>
  <c r="P124" i="8"/>
  <c r="Q339" i="8" s="1"/>
  <c r="I192" i="7"/>
  <c r="G137" i="9"/>
  <c r="D8" i="9"/>
  <c r="G91" i="7"/>
  <c r="G271" i="7" s="1"/>
  <c r="D14" i="7"/>
  <c r="I13" i="8"/>
  <c r="J201" i="9"/>
  <c r="G140" i="9"/>
  <c r="M15" i="8"/>
  <c r="P127" i="8"/>
  <c r="F16" i="7"/>
  <c r="F10" i="9"/>
  <c r="AB257" i="8"/>
  <c r="I194" i="7"/>
  <c r="G94" i="7"/>
  <c r="G272" i="7" s="1"/>
  <c r="I10" i="9"/>
  <c r="AC126" i="8"/>
  <c r="W15" i="8"/>
  <c r="J139" i="9"/>
  <c r="J93" i="7"/>
  <c r="I16" i="7"/>
  <c r="N158" i="9"/>
  <c r="G144" i="9"/>
  <c r="I22" i="8"/>
  <c r="AO214" i="8"/>
  <c r="N153" i="7"/>
  <c r="D23" i="7"/>
  <c r="D17" i="9"/>
  <c r="P131" i="8"/>
  <c r="G98" i="7"/>
  <c r="G159" i="9"/>
  <c r="N12" i="9"/>
  <c r="AB265" i="8"/>
  <c r="I201" i="7"/>
  <c r="G154" i="7"/>
  <c r="J209" i="9"/>
  <c r="N215" i="8"/>
  <c r="AP17" i="8"/>
  <c r="N18" i="7"/>
  <c r="Q11" i="9"/>
  <c r="AZ16" i="8"/>
  <c r="Q17" i="7"/>
  <c r="M16" i="9"/>
  <c r="AO215" i="8"/>
  <c r="N154" i="7"/>
  <c r="J216" i="9"/>
  <c r="AB272" i="8"/>
  <c r="I209" i="7"/>
  <c r="N159" i="9"/>
  <c r="AL21" i="8"/>
  <c r="M22" i="7"/>
  <c r="U30" i="8"/>
  <c r="F30" i="7"/>
  <c r="H32" i="9"/>
  <c r="G148" i="9"/>
  <c r="P135" i="8"/>
  <c r="G102" i="7"/>
  <c r="N149" i="9"/>
  <c r="Q32" i="9"/>
  <c r="AM136" i="8"/>
  <c r="M104" i="7"/>
  <c r="BC30" i="8"/>
  <c r="Q30" i="7"/>
  <c r="D5" i="9"/>
  <c r="K5" i="8"/>
  <c r="D4" i="7"/>
  <c r="H5" i="9"/>
  <c r="U5" i="8"/>
  <c r="H4" i="7"/>
  <c r="J5" i="9"/>
  <c r="AE5" i="8"/>
  <c r="J4" i="7"/>
  <c r="L5" i="9"/>
  <c r="AP5" i="8"/>
  <c r="L4" i="7"/>
  <c r="K5" i="7"/>
  <c r="J8" i="7"/>
  <c r="M8" i="7"/>
  <c r="J9" i="7"/>
  <c r="M9" i="7"/>
  <c r="J10" i="7"/>
  <c r="M10" i="7"/>
  <c r="I25" i="7"/>
  <c r="I26" i="7"/>
  <c r="I27" i="7"/>
  <c r="I28" i="7"/>
  <c r="O26" i="7"/>
  <c r="O28" i="7"/>
  <c r="N26" i="8"/>
  <c r="N27" i="8"/>
  <c r="N28" i="8"/>
  <c r="N29" i="8"/>
  <c r="AH26" i="8"/>
  <c r="AH27" i="8"/>
  <c r="AH28" i="8"/>
  <c r="AH29" i="8"/>
  <c r="BA26" i="8"/>
  <c r="H26" i="9"/>
  <c r="H28" i="9"/>
  <c r="H30" i="9"/>
  <c r="H31" i="9"/>
  <c r="N26" i="9"/>
  <c r="N28" i="9"/>
  <c r="N30" i="9"/>
  <c r="D21" i="9"/>
  <c r="D22" i="9"/>
  <c r="D23" i="9"/>
  <c r="J20" i="9"/>
  <c r="J22" i="9"/>
  <c r="N21" i="9"/>
  <c r="AV115" i="8"/>
  <c r="D213" i="8" s="1"/>
  <c r="O128" i="9"/>
  <c r="C157" i="9" s="1"/>
  <c r="J196" i="9"/>
  <c r="AB252" i="8"/>
  <c r="N213" i="8"/>
  <c r="P118" i="8"/>
  <c r="I189" i="7"/>
  <c r="G152" i="7"/>
  <c r="G131" i="9"/>
  <c r="F12" i="9"/>
  <c r="G85" i="7"/>
  <c r="F18" i="7"/>
  <c r="G157" i="9"/>
  <c r="M17" i="8"/>
  <c r="H157" i="9"/>
  <c r="S213" i="8"/>
  <c r="I18" i="8" s="1"/>
  <c r="P121" i="8"/>
  <c r="G88" i="7"/>
  <c r="D19" i="7"/>
  <c r="G134" i="9"/>
  <c r="H152" i="7"/>
  <c r="M134" i="9"/>
  <c r="I19" i="8"/>
  <c r="H153" i="7"/>
  <c r="H158" i="9"/>
  <c r="S214" i="8"/>
  <c r="D20" i="7"/>
  <c r="D14" i="9"/>
  <c r="AQ121" i="8"/>
  <c r="L88" i="7"/>
  <c r="G136" i="9"/>
  <c r="I12" i="8"/>
  <c r="D13" i="7"/>
  <c r="D7" i="9"/>
  <c r="P123" i="8"/>
  <c r="G90" i="7"/>
  <c r="J140" i="9"/>
  <c r="AC127" i="8"/>
  <c r="W16" i="8"/>
  <c r="I11" i="9"/>
  <c r="J94" i="7"/>
  <c r="J203" i="9"/>
  <c r="AB259" i="8"/>
  <c r="AO213" i="8"/>
  <c r="P129" i="8"/>
  <c r="I196" i="7"/>
  <c r="N152" i="7"/>
  <c r="N157" i="9"/>
  <c r="D16" i="9"/>
  <c r="G96" i="7"/>
  <c r="D22" i="7"/>
  <c r="G142" i="9"/>
  <c r="I21" i="8"/>
  <c r="M96" i="7"/>
  <c r="N142" i="9"/>
  <c r="P133" i="8"/>
  <c r="G146" i="9"/>
  <c r="D18" i="9"/>
  <c r="I23" i="8"/>
  <c r="G100" i="7"/>
  <c r="D24" i="7"/>
  <c r="S215" i="8"/>
  <c r="H154" i="7"/>
  <c r="I202" i="7" s="1"/>
  <c r="H159" i="9"/>
  <c r="J210" i="9" s="1"/>
  <c r="M13" i="9" s="1"/>
  <c r="M19" i="7"/>
  <c r="J211" i="9"/>
  <c r="H160" i="9"/>
  <c r="M14" i="9"/>
  <c r="AB267" i="8"/>
  <c r="AL19" i="8"/>
  <c r="I203" i="7"/>
  <c r="S216" i="8"/>
  <c r="H155" i="7"/>
  <c r="M20" i="7"/>
  <c r="J212" i="9"/>
  <c r="M8" i="9"/>
  <c r="AL13" i="8"/>
  <c r="AB268" i="8"/>
  <c r="I205" i="7"/>
  <c r="M14" i="7"/>
  <c r="J214" i="9"/>
  <c r="AB270" i="8"/>
  <c r="AP15" i="8"/>
  <c r="I207" i="7"/>
  <c r="N10" i="9"/>
  <c r="N16" i="7"/>
  <c r="Q10" i="9"/>
  <c r="AZ15" i="8"/>
  <c r="Q16" i="7"/>
  <c r="N160" i="9"/>
  <c r="M17" i="9"/>
  <c r="AL22" i="8"/>
  <c r="AO216" i="8"/>
  <c r="N155" i="7"/>
  <c r="M23" i="7"/>
  <c r="M18" i="9"/>
  <c r="AL23" i="8"/>
  <c r="M24" i="7"/>
  <c r="K32" i="9"/>
  <c r="P136" i="8"/>
  <c r="AH30" i="8"/>
  <c r="G103" i="7"/>
  <c r="G149" i="9"/>
  <c r="I30" i="7"/>
  <c r="AM134" i="8"/>
  <c r="AR30" i="8"/>
  <c r="M103" i="7"/>
  <c r="N146" i="9"/>
  <c r="N32" i="9"/>
  <c r="M30" i="7"/>
  <c r="Y31" i="8"/>
  <c r="H31" i="7"/>
  <c r="J34" i="9"/>
  <c r="P5" i="8"/>
  <c r="F5" i="9"/>
  <c r="F4" i="7"/>
  <c r="Z5" i="8"/>
  <c r="I5" i="9"/>
  <c r="I4" i="7"/>
  <c r="AK5" i="8"/>
  <c r="K5" i="9"/>
  <c r="K4" i="7"/>
  <c r="G5" i="7"/>
  <c r="F8" i="7"/>
  <c r="L8" i="7"/>
  <c r="L9" i="7"/>
  <c r="F10" i="7"/>
  <c r="L10" i="7"/>
  <c r="D25" i="7"/>
  <c r="H10" i="7"/>
  <c r="H8" i="7"/>
  <c r="H9" i="7"/>
  <c r="D26" i="7"/>
  <c r="D27" i="7"/>
  <c r="D28" i="7"/>
  <c r="O25" i="7"/>
  <c r="O27" i="7"/>
  <c r="I26" i="8"/>
  <c r="I27" i="8"/>
  <c r="I28" i="8"/>
  <c r="I29" i="8"/>
  <c r="AB26" i="8"/>
  <c r="AB27" i="8"/>
  <c r="AB28" i="8"/>
  <c r="AB29" i="8"/>
  <c r="AV26" i="8"/>
  <c r="I134" i="4"/>
  <c r="JR6" i="24" s="1"/>
  <c r="H25" i="9"/>
  <c r="H27" i="9"/>
  <c r="H29" i="9"/>
  <c r="D31" i="9"/>
  <c r="N25" i="9"/>
  <c r="N27" i="9"/>
  <c r="N29" i="9"/>
  <c r="N31" i="9"/>
  <c r="F21" i="9"/>
  <c r="F22" i="9"/>
  <c r="F23" i="9"/>
  <c r="I159" i="4"/>
  <c r="KQ6" i="24" s="1"/>
  <c r="J21" i="9"/>
  <c r="N20" i="9"/>
  <c r="J251" i="9" l="1"/>
  <c r="M7" i="9"/>
  <c r="M13" i="7"/>
  <c r="AL12" i="8"/>
  <c r="AB253" i="8"/>
  <c r="G244" i="7"/>
  <c r="I190" i="7"/>
  <c r="Q309" i="8"/>
  <c r="Q337" i="8"/>
  <c r="G87" i="7"/>
  <c r="E6" i="24"/>
  <c r="J275" i="9"/>
  <c r="J197" i="9"/>
  <c r="NM6" i="24"/>
  <c r="NR6" i="24"/>
  <c r="G269" i="7"/>
  <c r="J277" i="9"/>
  <c r="J253" i="9"/>
  <c r="J279" i="9"/>
  <c r="J255" i="9"/>
  <c r="G248" i="7"/>
  <c r="G273" i="7"/>
  <c r="J278" i="9"/>
  <c r="J254" i="9"/>
  <c r="P120" i="8"/>
  <c r="F5" i="24"/>
  <c r="G247" i="7"/>
  <c r="Q312" i="8"/>
  <c r="Q340" i="8"/>
  <c r="Q313" i="8"/>
  <c r="Q341" i="8"/>
  <c r="J23" i="9"/>
  <c r="C152" i="7"/>
  <c r="P152" i="7"/>
  <c r="C154" i="7"/>
  <c r="P154" i="7"/>
  <c r="N22" i="9"/>
  <c r="AB266" i="8"/>
  <c r="AL18" i="8"/>
  <c r="D13" i="9"/>
  <c r="R148" i="7"/>
  <c r="R34" i="7"/>
  <c r="R1" i="7"/>
  <c r="G246" i="7"/>
  <c r="R75" i="9"/>
  <c r="R37" i="9"/>
  <c r="R1" i="9"/>
  <c r="R154" i="9"/>
  <c r="Q311" i="8"/>
  <c r="BG1" i="8"/>
  <c r="BG66" i="8"/>
  <c r="BH34" i="8"/>
  <c r="BH140" i="8"/>
  <c r="BG210" i="8"/>
  <c r="BG161" i="8"/>
  <c r="AZ186"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D156"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4" authorId="0" shapeId="0">
      <text>
        <r>
          <rPr>
            <sz val="12"/>
            <color indexed="81"/>
            <rFont val="ＭＳ Ｐゴシック"/>
            <family val="3"/>
            <charset val="128"/>
          </rPr>
          <t>7ページ
①払込資本金　計から転載</t>
        </r>
      </text>
    </comment>
    <comment ref="U24" authorId="0" shapeId="0">
      <text>
        <r>
          <rPr>
            <sz val="12"/>
            <color indexed="81"/>
            <rFont val="ＭＳ Ｐゴシック"/>
            <family val="3"/>
            <charset val="128"/>
          </rPr>
          <t>6ページ
測量等実績高　計から転載</t>
        </r>
      </text>
    </comment>
    <comment ref="AL24" authorId="0" shapeId="0">
      <text>
        <r>
          <rPr>
            <sz val="12"/>
            <color indexed="81"/>
            <rFont val="ＭＳ Ｐゴシック"/>
            <family val="3"/>
            <charset val="128"/>
          </rPr>
          <t>7ページ
自己資本額　④計から転載</t>
        </r>
      </text>
    </comment>
    <comment ref="AR68"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F21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D161"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<sst xmlns="http://schemas.openxmlformats.org/spreadsheetml/2006/main" count="4189" uniqueCount="2440">
  <si>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</si>
  <si>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</si>
  <si>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</si>
  <si>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</si>
  <si>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</si>
  <si>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</si>
  <si>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</si>
  <si>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</si>
  <si>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</si>
  <si>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</si>
  <si>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</si>
  <si>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</si>
  <si>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</si>
  <si>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</si>
  <si>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</si>
  <si>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</si>
  <si>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</si>
  <si>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</si>
  <si>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</si>
  <si>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</si>
  <si>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</si>
  <si>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</si>
  <si>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</si>
  <si>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</si>
  <si>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</si>
  <si>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</si>
  <si>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</si>
  <si>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</si>
  <si>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</si>
  <si>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</si>
  <si>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</si>
  <si>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</si>
  <si>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</si>
  <si>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</si>
  <si>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</si>
  <si>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</si>
  <si>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</si>
  <si>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</si>
  <si>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</si>
  <si>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</si>
  <si>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</si>
  <si>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</si>
  <si>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</si>
  <si>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</si>
  <si>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</si>
  <si>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</si>
  <si>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</si>
  <si>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</si>
  <si>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</si>
  <si>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</si>
  <si>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</si>
  <si>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</si>
  <si>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</si>
  <si>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</si>
  <si>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</si>
  <si>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</si>
  <si>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</si>
  <si>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</si>
  <si>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</si>
  <si>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</si>
  <si>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</si>
  <si>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</si>
  <si>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</si>
  <si>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</si>
  <si>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</si>
  <si>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</si>
  <si>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</si>
  <si>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</si>
  <si>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</si>
  <si>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</si>
  <si>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</si>
  <si>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</si>
  <si>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</si>
  <si>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</si>
  <si>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</si>
  <si>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</si>
  <si>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</si>
  <si>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</si>
  <si>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</si>
  <si>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</si>
  <si>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</si>
  <si>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</si>
  <si>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</si>
  <si>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</si>
  <si>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</si>
  <si>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</si>
  <si>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</si>
  <si>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</si>
  <si>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</si>
  <si>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</si>
  <si>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</si>
  <si>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</si>
  <si>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</si>
  <si>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</si>
  <si>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</si>
  <si>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</si>
  <si>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</si>
  <si>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</si>
  <si>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</si>
  <si>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</si>
  <si>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</si>
  <si>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</si>
  <si>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</si>
  <si>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</si>
  <si>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</si>
  <si>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</si>
  <si>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</si>
  <si>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</si>
  <si>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</si>
  <si>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</si>
  <si>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</si>
  <si>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</si>
  <si>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</si>
  <si>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</si>
  <si>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</si>
  <si>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</si>
  <si>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</si>
  <si>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</si>
  <si>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</si>
  <si>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</si>
  <si>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</si>
  <si>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</si>
  <si>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</si>
  <si>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</si>
  <si>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</si>
  <si>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</si>
  <si>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</si>
  <si>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</si>
  <si>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</si>
  <si>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</si>
  <si>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</si>
  <si>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</si>
  <si>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</si>
  <si>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</si>
  <si>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</si>
  <si>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</si>
  <si>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</si>
  <si>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</si>
  <si>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</si>
  <si>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</si>
  <si>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</si>
  <si>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</si>
  <si>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</si>
  <si>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</si>
  <si>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</si>
  <si>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</si>
  <si>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</si>
  <si>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</si>
  <si>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</si>
  <si>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</si>
  <si>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</si>
  <si>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</si>
  <si>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</si>
  <si>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</si>
  <si>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</si>
  <si>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</si>
  <si>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</si>
  <si>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</si>
  <si>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</si>
  <si>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</si>
  <si>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</si>
  <si>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</si>
  <si>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</si>
  <si>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</si>
  <si>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</si>
  <si>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</si>
  <si>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</si>
  <si>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</si>
  <si>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</si>
  <si>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</si>
  <si>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</si>
  <si>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</si>
  <si>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</si>
  <si>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</si>
  <si>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</si>
  <si>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</si>
  <si>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</si>
  <si>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</si>
  <si>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</si>
  <si>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</si>
  <si>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</si>
  <si>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</si>
  <si>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</si>
  <si>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</si>
  <si>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</si>
  <si>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</si>
  <si>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</si>
  <si>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</si>
  <si>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</si>
  <si>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</si>
  <si>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</si>
  <si>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</si>
  <si>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</si>
  <si>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</si>
  <si>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</si>
  <si>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</si>
  <si>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</si>
  <si>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</si>
  <si>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</si>
  <si>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</si>
  <si>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</si>
  <si>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</si>
  <si>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</si>
  <si>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</si>
  <si>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</si>
  <si>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</si>
  <si>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</si>
  <si>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</si>
  <si>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</si>
  <si>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</si>
  <si>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</si>
  <si>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</si>
  <si>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</si>
  <si>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</si>
  <si>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</si>
  <si>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</si>
  <si>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</si>
  <si>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</si>
  <si>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</si>
  <si>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</si>
  <si>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</si>
  <si>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</si>
  <si>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</si>
  <si>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</si>
  <si>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</si>
  <si>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</si>
  <si>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</si>
  <si>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</si>
  <si>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</si>
  <si>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</si>
  <si>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</si>
  <si>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</si>
  <si>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</si>
  <si>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</si>
  <si>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</si>
  <si>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</si>
  <si>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</si>
  <si>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</si>
  <si>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</si>
  <si>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</si>
  <si>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</si>
  <si>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</si>
  <si>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</si>
  <si>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</si>
  <si>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</si>
  <si>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</si>
  <si>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</si>
  <si>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</si>
  <si>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</si>
  <si>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</si>
  <si>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</si>
  <si>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</si>
  <si>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</si>
  <si>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</si>
  <si>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</si>
  <si>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</si>
  <si>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</si>
  <si>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</si>
  <si>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</si>
  <si>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</si>
  <si>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</si>
  <si>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</si>
  <si>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</si>
  <si>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</si>
  <si>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</si>
  <si>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</si>
  <si>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</si>
  <si>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</si>
  <si>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</si>
  <si>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</si>
  <si>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</si>
  <si>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</si>
  <si>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</si>
  <si>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</si>
  <si>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</si>
  <si>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</si>
  <si>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</si>
  <si>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</si>
  <si>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</si>
  <si>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</si>
  <si>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</si>
  <si>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</si>
  <si>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</si>
  <si>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</si>
  <si>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</si>
  <si>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</si>
  <si>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</si>
  <si>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</si>
  <si>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</si>
  <si>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</si>
  <si>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</si>
  <si>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</si>
  <si>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</si>
  <si>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</si>
  <si>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</si>
  <si>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</si>
  <si>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</si>
  <si>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</si>
  <si>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</si>
  <si>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</si>
  <si>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</si>
  <si>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</si>
  <si>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</si>
  <si>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</si>
  <si>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</si>
  <si>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</si>
  <si>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</si>
  <si>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</si>
  <si>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</si>
  <si>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</si>
  <si>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</si>
  <si>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</si>
  <si>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</si>
  <si>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</si>
  <si>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</si>
  <si>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</si>
  <si>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</si>
  <si>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</si>
  <si>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</si>
  <si>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</si>
  <si>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</si>
  <si>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</si>
  <si>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</si>
  <si>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</si>
  <si>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</si>
  <si>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</si>
  <si>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</si>
  <si>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</si>
  <si>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</si>
  <si>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</si>
  <si>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</si>
  <si>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</si>
  <si>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</si>
  <si>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</si>
  <si>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</si>
  <si>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</si>
  <si>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</si>
  <si>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</si>
  <si>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</si>
  <si>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</si>
  <si>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</si>
  <si>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</si>
  <si>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</si>
  <si>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</si>
  <si>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</si>
  <si>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</si>
  <si>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</si>
  <si>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</si>
  <si>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</si>
  <si>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</si>
  <si>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</si>
  <si>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</si>
  <si>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</si>
  <si>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</si>
  <si>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</si>
  <si>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</si>
  <si>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</si>
  <si>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</si>
  <si>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</si>
  <si>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</si>
  <si>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</si>
  <si>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</si>
  <si>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</si>
  <si>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</si>
  <si>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</si>
  <si>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</si>
  <si>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</si>
  <si>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</si>
  <si>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</si>
  <si>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</si>
  <si>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</si>
  <si>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</si>
  <si>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</si>
  <si>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</si>
  <si>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</si>
  <si>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</si>
  <si>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</si>
  <si>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</si>
  <si>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</si>
  <si>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</si>
  <si>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</si>
  <si>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</si>
  <si>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</si>
  <si>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</si>
  <si>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</si>
  <si>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</si>
  <si>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</si>
  <si>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</si>
  <si>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</si>
  <si>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</si>
  <si>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</si>
  <si>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</si>
  <si>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</si>
  <si>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</si>
  <si>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</si>
  <si>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</si>
  <si>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</si>
  <si>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</si>
  <si>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</si>
  <si>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</si>
  <si>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</si>
  <si>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</si>
  <si>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</si>
  <si>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</si>
  <si>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</si>
  <si>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</si>
  <si>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</si>
  <si>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</si>
  <si>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</si>
  <si>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</si>
  <si>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</si>
  <si>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</si>
  <si>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</si>
  <si>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</si>
  <si>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</si>
  <si>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</si>
  <si>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</si>
  <si>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</si>
  <si>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</si>
  <si>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</si>
  <si>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</si>
  <si>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</si>
  <si>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</si>
  <si>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</si>
  <si>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</si>
  <si>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</si>
  <si>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</si>
  <si>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</si>
  <si>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</si>
  <si>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</si>
  <si>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</si>
  <si>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</si>
  <si>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</si>
  <si>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</si>
  <si>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</si>
  <si>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</si>
  <si>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</si>
  <si>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</si>
  <si>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</si>
  <si>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</si>
  <si>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</si>
  <si>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</si>
  <si>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</si>
  <si>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</si>
  <si>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</si>
  <si>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</si>
  <si>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</si>
  <si>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</si>
  <si>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</si>
  <si>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</si>
  <si>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</si>
  <si>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</si>
  <si>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</si>
  <si>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</si>
  <si>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</si>
  <si>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</si>
  <si>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</si>
  <si>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</si>
  <si>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</si>
  <si>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</si>
  <si>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</si>
  <si>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</si>
  <si>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</si>
  <si>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</si>
  <si>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</si>
  <si>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</si>
  <si>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</si>
  <si>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</si>
  <si>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</si>
  <si>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</si>
  <si>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</si>
  <si>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</si>
  <si>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</si>
  <si>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</si>
  <si>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</si>
  <si>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</si>
  <si>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</si>
  <si>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</si>
  <si>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</si>
  <si>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</si>
  <si>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</si>
  <si>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</si>
  <si>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</si>
  <si>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</si>
  <si>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</si>
  <si>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</si>
  <si>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</si>
  <si>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</si>
  <si>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</si>
  <si>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</si>
  <si>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</si>
  <si>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</si>
  <si>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</si>
  <si>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</si>
  <si>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</si>
  <si>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</si>
  <si>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</si>
  <si>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</si>
  <si>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</si>
  <si>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</si>
  <si>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</si>
  <si>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</si>
  <si>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</si>
  <si>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</si>
  <si>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</si>
  <si>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</si>
  <si>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</si>
  <si>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</si>
  <si>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</si>
  <si>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</si>
  <si>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</si>
  <si>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</si>
  <si>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</si>
  <si>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</si>
  <si>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</si>
  <si>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</si>
  <si>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</si>
  <si>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</si>
  <si>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</si>
  <si>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</si>
  <si>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</si>
  <si>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</si>
  <si>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</si>
  <si>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</si>
  <si>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</si>
  <si>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</si>
  <si>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</si>
  <si>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</si>
  <si>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</si>
  <si>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</si>
  <si>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</si>
  <si>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</si>
  <si>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</si>
  <si>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</si>
  <si>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</si>
  <si>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</si>
  <si>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</si>
  <si>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</si>
  <si>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</si>
  <si>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</si>
  <si>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</si>
  <si>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</si>
  <si>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</si>
  <si>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</si>
  <si>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</si>
  <si>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</si>
  <si>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</si>
  <si>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</si>
  <si>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</si>
  <si>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</si>
  <si>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</si>
  <si>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</si>
  <si>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</si>
  <si>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</si>
  <si>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</si>
  <si>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</si>
  <si>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</si>
  <si>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</si>
  <si>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</si>
  <si>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</si>
  <si>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</si>
  <si>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</si>
  <si>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</si>
  <si>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</si>
  <si>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</si>
  <si>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</si>
  <si>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</si>
  <si>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</si>
  <si>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</si>
  <si>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</si>
  <si>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</si>
  <si>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</si>
  <si>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</si>
  <si>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</si>
  <si>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</si>
  <si>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</si>
  <si>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</si>
  <si>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</si>
  <si>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</si>
  <si>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</si>
  <si>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</si>
  <si>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</si>
  <si>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</si>
  <si>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</si>
  <si>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</si>
  <si>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</si>
  <si>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</si>
  <si>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</si>
  <si>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</si>
  <si>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</si>
  <si>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</si>
  <si>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</si>
  <si>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</si>
  <si>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</si>
  <si>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</si>
  <si>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</si>
  <si>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</si>
  <si>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</si>
  <si>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</si>
  <si>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</si>
  <si>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</si>
  <si>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</si>
  <si>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</si>
  <si>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</si>
  <si>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</si>
  <si>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</si>
  <si>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</si>
  <si>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</si>
  <si>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</si>
  <si>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</si>
  <si>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</si>
  <si>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</si>
  <si>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</si>
  <si>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</si>
  <si>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</si>
  <si>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</si>
  <si>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</si>
  <si>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</si>
  <si>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</si>
  <si>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</si>
  <si>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</si>
  <si>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</si>
  <si>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</si>
  <si>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</si>
  <si>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</si>
  <si>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</si>
  <si>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</si>
  <si>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</si>
  <si>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</si>
  <si>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</si>
  <si>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</si>
  <si>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</si>
  <si>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</si>
  <si>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</si>
  <si>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</si>
  <si>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</si>
  <si>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</si>
  <si>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</si>
  <si>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</si>
  <si>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</si>
  <si>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</si>
  <si>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</si>
  <si>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</si>
  <si>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</si>
  <si>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</si>
  <si>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</si>
  <si>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</si>
  <si>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</si>
  <si>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</si>
  <si>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</si>
  <si>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</si>
  <si>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</si>
  <si>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</si>
  <si>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</si>
  <si>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</si>
  <si>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</si>
  <si>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</si>
  <si>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</si>
  <si>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</si>
  <si>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</si>
  <si>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</si>
  <si>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</si>
  <si>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</si>
  <si>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</si>
  <si>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</si>
  <si>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</si>
  <si>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</si>
  <si>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</si>
  <si>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</si>
  <si>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</si>
  <si>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</si>
  <si>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</si>
  <si>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</si>
  <si>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</si>
  <si>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</si>
  <si>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</si>
  <si>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</si>
  <si>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</si>
  <si>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</si>
  <si>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</si>
  <si>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</si>
  <si>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</si>
  <si>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</si>
  <si>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</si>
  <si>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</si>
  <si>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</si>
  <si>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</si>
  <si>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</si>
  <si>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</si>
  <si>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</si>
  <si>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</si>
  <si>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</si>
  <si>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</si>
  <si>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</si>
  <si>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</si>
  <si>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</si>
  <si>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</si>
  <si>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</si>
  <si>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</si>
  <si>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</si>
  <si>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</si>
  <si>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</si>
  <si>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</si>
  <si>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</si>
  <si>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</si>
  <si>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</si>
  <si>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</si>
  <si>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</si>
  <si>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</si>
  <si>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</si>
  <si>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</si>
  <si>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</si>
  <si>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</si>
  <si>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</si>
  <si>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</si>
  <si>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</si>
  <si>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</si>
  <si>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</si>
  <si>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</si>
  <si>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</si>
  <si>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</si>
  <si>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</si>
  <si>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</si>
  <si>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</si>
  <si>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</si>
  <si>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</si>
  <si>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</si>
  <si>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</si>
  <si>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</si>
  <si>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</si>
  <si>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</si>
  <si>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</si>
  <si>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</si>
  <si>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</si>
  <si>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</si>
  <si>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</si>
  <si>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</si>
  <si>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</si>
  <si>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</si>
  <si>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</si>
  <si>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</si>
  <si>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</si>
  <si>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</si>
  <si>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</si>
  <si>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</si>
  <si>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</si>
  <si>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</si>
  <si>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</si>
  <si>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</si>
  <si>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</si>
  <si>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</si>
  <si>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</si>
  <si>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</si>
  <si>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</si>
  <si>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</si>
  <si>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</si>
  <si>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</si>
  <si>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</si>
  <si>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</si>
  <si>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</si>
  <si>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</si>
  <si>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</si>
  <si>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</si>
  <si>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</si>
  <si>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</si>
  <si>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</si>
  <si>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</si>
  <si>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</si>
  <si>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</si>
  <si>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</si>
  <si>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</si>
  <si>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</si>
  <si>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</si>
  <si>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</si>
  <si>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</si>
  <si>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</si>
  <si>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</si>
  <si>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</si>
  <si>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</si>
  <si>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</si>
  <si>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</si>
  <si>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</si>
  <si>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</si>
  <si>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</si>
  <si>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</si>
  <si>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</si>
  <si>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</si>
  <si>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</si>
  <si>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</si>
  <si>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</si>
  <si>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</si>
  <si>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</si>
  <si>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</si>
  <si>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</si>
  <si>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</si>
  <si>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</si>
  <si>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</si>
  <si>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</si>
  <si>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</si>
  <si>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</si>
  <si>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</si>
  <si>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</si>
  <si>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</si>
  <si>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</si>
  <si>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</si>
  <si>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</si>
  <si>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</si>
  <si>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</si>
  <si>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</si>
  <si>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</si>
  <si>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</si>
  <si>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</si>
  <si>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</si>
  <si>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</si>
  <si>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</si>
  <si>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</si>
  <si>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</si>
  <si>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</si>
  <si>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</si>
  <si>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</si>
  <si>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</si>
  <si>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</si>
  <si>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</si>
  <si>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</si>
  <si>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</si>
  <si>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</si>
  <si>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</si>
  <si>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</si>
  <si>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</si>
  <si>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</si>
  <si>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</si>
  <si>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</si>
  <si>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</si>
  <si>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</si>
  <si>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</si>
  <si>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</si>
  <si>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</si>
  <si>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</si>
  <si>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</si>
  <si>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</si>
  <si>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</si>
  <si>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</si>
  <si>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</si>
  <si>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</si>
  <si>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</si>
  <si>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</si>
  <si>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</si>
  <si>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</si>
  <si>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</si>
  <si>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</si>
  <si>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</si>
  <si>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</si>
  <si>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</si>
  <si>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</si>
  <si>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</si>
  <si>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</si>
  <si>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</si>
  <si>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</si>
  <si>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</si>
  <si>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</si>
  <si>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</si>
  <si>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</si>
  <si>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</si>
  <si>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</si>
  <si>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</si>
  <si>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</si>
  <si>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</si>
  <si>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</si>
  <si>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</si>
  <si>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</si>
  <si>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</si>
  <si>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</si>
  <si>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</si>
  <si>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</si>
  <si>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</si>
  <si>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</si>
  <si>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</si>
  <si>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</si>
  <si>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</si>
  <si>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</si>
  <si>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</si>
  <si>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</si>
  <si>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</si>
  <si>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</si>
  <si>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</si>
  <si>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</si>
  <si>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</si>
  <si>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</si>
  <si>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</si>
  <si>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</si>
  <si>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</si>
  <si>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</si>
  <si>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</si>
  <si>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</si>
  <si>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</si>
  <si>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</si>
  <si>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</si>
  <si>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</si>
  <si>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</si>
  <si>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</si>
  <si>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</si>
  <si>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</si>
  <si>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</si>
  <si>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</si>
  <si>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</si>
  <si>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</si>
  <si>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</si>
  <si>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</si>
  <si>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</si>
  <si>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</si>
  <si>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</si>
  <si>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</si>
  <si>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</si>
  <si>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</si>
  <si>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</si>
  <si>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</si>
  <si>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</si>
  <si>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</si>
  <si>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</si>
  <si>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</si>
  <si>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</si>
  <si>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</si>
  <si>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</si>
  <si>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</si>
  <si>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</si>
  <si>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</si>
  <si>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</si>
  <si>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</si>
  <si>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</si>
  <si>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</si>
  <si>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</si>
  <si>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</si>
  <si>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</si>
  <si>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</si>
  <si>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</si>
  <si>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</si>
  <si>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</si>
  <si>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</si>
  <si>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</si>
  <si>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</si>
  <si>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</si>
  <si>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</si>
  <si>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</si>
  <si>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</si>
  <si>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</si>
  <si>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</si>
  <si>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</si>
  <si>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</si>
  <si>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</si>
  <si>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</si>
  <si>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</si>
  <si>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</si>
  <si>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</si>
  <si>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</si>
  <si>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</si>
  <si>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</si>
  <si>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</si>
  <si>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</si>
  <si>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</si>
  <si>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</si>
  <si>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</si>
  <si>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</si>
  <si>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</si>
  <si>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</si>
  <si>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</si>
  <si>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</si>
  <si>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</si>
  <si>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</si>
  <si>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</si>
  <si>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</si>
  <si>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</si>
  <si>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</si>
  <si>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</si>
  <si>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</si>
  <si>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</si>
  <si>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</si>
  <si>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</si>
  <si>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</si>
  <si>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</si>
  <si>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</si>
  <si>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</si>
  <si>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</si>
  <si>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</si>
  <si>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</si>
  <si>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</si>
  <si>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</si>
  <si>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</si>
  <si>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</si>
  <si>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</si>
  <si>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</si>
  <si>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</si>
  <si>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</si>
  <si>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</si>
  <si>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</si>
  <si>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</si>
  <si>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</si>
  <si>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</si>
  <si>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</si>
  <si>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</si>
  <si>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</si>
  <si>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</si>
  <si>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</si>
  <si>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</si>
  <si>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</si>
  <si>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</si>
  <si>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</si>
  <si>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</si>
  <si>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</si>
  <si>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</si>
  <si>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</si>
  <si>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</si>
  <si>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</si>
  <si>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</si>
  <si>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</si>
  <si>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</si>
  <si>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</si>
  <si>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</si>
  <si>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</si>
  <si>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</si>
  <si>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</si>
  <si>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</si>
  <si>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</si>
  <si>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</si>
  <si>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</si>
  <si>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</si>
  <si>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</si>
  <si>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</si>
  <si>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</si>
  <si>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</si>
  <si>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</si>
  <si>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</si>
  <si>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</si>
  <si>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</si>
  <si>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</si>
  <si>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</si>
  <si>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</si>
  <si>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</si>
  <si>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</si>
  <si>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</si>
  <si>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</si>
  <si>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</si>
  <si>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</si>
  <si>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</si>
  <si>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</si>
  <si>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</si>
  <si>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</si>
  <si>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</si>
  <si>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</si>
  <si>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</si>
  <si>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</si>
  <si>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</si>
  <si>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</si>
  <si>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</si>
  <si>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</si>
  <si>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</si>
  <si>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</si>
  <si>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</si>
  <si>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</si>
  <si>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</si>
  <si>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</si>
  <si>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</si>
  <si>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</si>
  <si>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</si>
  <si>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</si>
  <si>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</si>
  <si>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</si>
  <si>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</si>
  <si>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</si>
  <si>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</si>
  <si>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</si>
  <si>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</si>
  <si>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</si>
  <si>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</si>
  <si>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</si>
  <si>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</si>
  <si>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</si>
  <si>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</si>
  <si>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</si>
  <si>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</si>
  <si>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</si>
  <si>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</si>
  <si>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</si>
  <si>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</si>
  <si>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</si>
  <si>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</si>
  <si>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</si>
  <si>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</si>
  <si>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</si>
  <si>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</si>
  <si>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</si>
  <si>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</si>
  <si>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</si>
  <si>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</si>
  <si>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</si>
  <si>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</si>
  <si>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</si>
  <si>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</si>
  <si>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</si>
  <si>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</si>
  <si>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</si>
  <si>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</si>
  <si>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</si>
  <si>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</si>
  <si>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</si>
  <si>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</si>
  <si>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</si>
  <si>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</si>
  <si>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</si>
  <si>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</si>
  <si>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</si>
  <si>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</si>
  <si>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</si>
  <si>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</si>
  <si>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</si>
  <si>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</si>
  <si>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</si>
  <si>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</si>
  <si>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</si>
  <si>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</si>
  <si>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</si>
  <si>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</si>
  <si>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</si>
  <si>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</si>
  <si>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</si>
  <si>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</si>
  <si>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</si>
  <si>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</si>
  <si>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</si>
  <si>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</si>
  <si>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</si>
  <si>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</si>
  <si>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</si>
  <si>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</si>
  <si>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</si>
  <si>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</si>
  <si>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</si>
  <si>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</si>
  <si>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</si>
  <si>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</si>
  <si>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</si>
  <si>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</si>
  <si>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</si>
  <si>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</si>
  <si>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</si>
  <si>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</si>
  <si>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</si>
  <si>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</si>
  <si>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</si>
  <si>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</si>
  <si>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</si>
  <si>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</si>
  <si>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</si>
  <si>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</si>
  <si>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</si>
  <si>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</si>
  <si>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</si>
  <si>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</si>
  <si>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</si>
  <si>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</si>
  <si>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</si>
  <si>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</si>
  <si>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</si>
  <si>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</si>
  <si>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</si>
  <si>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</si>
  <si>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</si>
  <si>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</si>
  <si>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</si>
  <si>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</si>
  <si>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</si>
  <si>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</si>
  <si>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</si>
  <si>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</si>
  <si>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</si>
  <si>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</si>
  <si>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</si>
  <si>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</si>
  <si>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</si>
  <si>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</si>
  <si>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</si>
  <si>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</si>
  <si>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</si>
  <si>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</si>
  <si>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</si>
  <si>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</si>
  <si>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</si>
  <si>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</si>
  <si>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</si>
  <si>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</si>
  <si>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</si>
  <si>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</si>
  <si>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</si>
  <si>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</si>
  <si>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</si>
  <si>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</si>
  <si>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</si>
  <si>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</si>
  <si>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</si>
  <si>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</si>
  <si>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</si>
  <si>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</si>
  <si>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</si>
  <si>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</si>
  <si>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</si>
  <si>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</si>
  <si>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</si>
  <si>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</si>
  <si>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</si>
  <si>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</si>
  <si>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</si>
  <si>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</si>
  <si>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</si>
  <si>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</si>
  <si>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</si>
  <si>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</si>
  <si>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</si>
  <si>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</si>
  <si>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</si>
  <si>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</si>
  <si>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</si>
  <si>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</si>
  <si>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</si>
  <si>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</si>
  <si>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</si>
  <si>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</si>
  <si>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</si>
  <si>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</si>
  <si>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</si>
  <si>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</si>
  <si>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</si>
  <si>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</si>
  <si>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</si>
  <si>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</si>
  <si>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</si>
  <si>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</si>
  <si>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</si>
  <si>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</si>
  <si>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</si>
  <si>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</si>
  <si>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</si>
  <si>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</si>
  <si>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</si>
  <si>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</si>
  <si>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</si>
  <si>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</si>
  <si>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</si>
  <si>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</si>
  <si>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</si>
  <si>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</si>
  <si>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</si>
  <si>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</si>
  <si>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</si>
  <si>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</si>
  <si>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</si>
  <si>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</si>
  <si>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</si>
  <si>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</si>
  <si>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</si>
  <si>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</si>
  <si>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</si>
  <si>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</si>
  <si>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</si>
  <si>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</si>
  <si>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</si>
  <si>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</si>
  <si>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</si>
  <si>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</si>
  <si>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</si>
  <si>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</si>
  <si>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</si>
  <si>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</si>
  <si>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</si>
  <si>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</si>
  <si>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</si>
  <si>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</si>
  <si>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</si>
  <si>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</si>
  <si>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</si>
  <si>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</si>
  <si>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</si>
  <si>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</si>
  <si>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</si>
  <si>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</si>
  <si>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</si>
  <si>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</si>
  <si>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</si>
  <si>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</si>
  <si>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</si>
  <si>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</si>
  <si>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</si>
  <si>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</si>
  <si>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</si>
  <si>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</si>
  <si>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</si>
  <si>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</si>
  <si>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</si>
  <si>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</si>
  <si>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</si>
  <si>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</si>
  <si>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</si>
  <si>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</si>
  <si>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</si>
  <si>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</si>
  <si>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</si>
  <si>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</si>
  <si>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</si>
  <si>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</si>
  <si>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</si>
  <si>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</si>
  <si>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</si>
  <si>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</si>
  <si>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</si>
  <si>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</si>
  <si>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</si>
  <si>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</si>
  <si>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</si>
  <si>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</si>
  <si>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</si>
  <si>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</si>
  <si>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</si>
  <si>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</si>
  <si>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</si>
  <si>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</si>
  <si>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</si>
  <si>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</si>
  <si>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</si>
  <si>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</si>
  <si>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</si>
  <si>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</si>
  <si>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</si>
  <si>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</si>
  <si>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</si>
  <si>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</si>
  <si>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</si>
  <si>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</si>
  <si>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</si>
  <si>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</si>
  <si>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</si>
  <si>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</si>
  <si>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</si>
  <si>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</si>
  <si>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</si>
  <si>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</si>
  <si>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</si>
  <si>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</si>
  <si>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</si>
  <si>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</si>
  <si>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</si>
  <si>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</si>
  <si>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</si>
  <si>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</si>
  <si>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</si>
  <si>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</si>
  <si>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</si>
  <si>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</si>
  <si>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</si>
  <si>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</si>
  <si>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</si>
  <si>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</si>
  <si>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</si>
  <si>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</si>
  <si>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</si>
  <si>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</si>
  <si>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</si>
  <si>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</si>
  <si>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</si>
  <si>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</si>
  <si>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</si>
  <si>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</si>
  <si>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</si>
  <si>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</si>
  <si>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</si>
  <si>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</si>
  <si>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</si>
  <si>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</si>
  <si>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</si>
  <si>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</si>
  <si>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</si>
  <si>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</si>
  <si>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</si>
  <si>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</si>
  <si>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</si>
  <si>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</si>
  <si>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</si>
  <si>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</si>
  <si>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</si>
  <si>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</si>
  <si>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</si>
  <si>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</si>
  <si>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</si>
  <si>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</si>
  <si>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</si>
  <si>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</si>
  <si>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</si>
  <si>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</si>
  <si>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</si>
  <si>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</si>
  <si>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</si>
  <si>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</si>
  <si>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</si>
  <si>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</si>
  <si>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</si>
  <si>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</si>
  <si>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</si>
  <si>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</si>
  <si>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</si>
  <si>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</si>
  <si>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</si>
  <si>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</si>
  <si>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</si>
  <si>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</si>
  <si>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</si>
  <si>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</si>
  <si>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</si>
  <si>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</si>
  <si>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</si>
  <si>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</si>
  <si>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</si>
  <si>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</si>
  <si>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</si>
  <si>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</si>
  <si>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</si>
  <si>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</si>
  <si>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</si>
  <si>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</si>
  <si>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</si>
  <si>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</si>
  <si>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</si>
  <si>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</si>
  <si>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</si>
  <si>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</si>
  <si>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</si>
  <si>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</si>
  <si>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</si>
  <si>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</si>
  <si>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</si>
  <si>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</si>
  <si>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</si>
  <si>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</si>
  <si>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</si>
  <si>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</si>
  <si>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</si>
  <si>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</si>
  <si>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</si>
  <si>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</si>
  <si>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</si>
  <si>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</si>
  <si>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</si>
  <si>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</si>
  <si>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</si>
  <si>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</si>
  <si>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</si>
  <si>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</si>
  <si>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</si>
  <si>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</si>
  <si>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</si>
  <si>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</si>
  <si>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</si>
  <si>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</si>
  <si>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</si>
  <si>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</si>
  <si>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</si>
  <si>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</si>
  <si>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</si>
  <si>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</si>
  <si>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</si>
  <si>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</si>
  <si>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</si>
  <si>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</si>
  <si>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</si>
  <si>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</si>
  <si>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</si>
  <si>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</si>
  <si>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</si>
  <si>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</si>
  <si>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</si>
  <si>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</si>
  <si>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</si>
  <si>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</si>
  <si>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</si>
  <si>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</si>
  <si>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</si>
  <si>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</si>
  <si>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</si>
  <si>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</si>
  <si>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</si>
  <si>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</si>
  <si>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</si>
  <si>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</si>
  <si>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</si>
  <si>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</si>
  <si>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</si>
  <si>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</si>
  <si>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</si>
  <si>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</si>
  <si>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</si>
  <si>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</si>
  <si>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</si>
  <si>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</si>
  <si>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</si>
  <si>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</si>
  <si>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</si>
  <si>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</si>
  <si>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</si>
  <si>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</si>
  <si>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</si>
  <si>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</si>
  <si>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</si>
  <si>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</si>
  <si>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</si>
  <si>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</si>
  <si>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</si>
  <si>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</si>
  <si>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</si>
  <si>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</si>
  <si>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</si>
  <si>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</si>
  <si>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</si>
  <si>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</si>
  <si>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</si>
  <si>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</si>
  <si>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</si>
  <si>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</si>
  <si>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</si>
  <si>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</si>
  <si>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</si>
  <si>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</si>
  <si>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</si>
  <si>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</si>
  <si>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</si>
  <si>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</si>
  <si>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</si>
  <si>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</si>
  <si>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</si>
  <si>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</si>
  <si>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</si>
  <si>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</si>
  <si>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</si>
  <si>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</si>
  <si>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</si>
  <si>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</si>
  <si>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</si>
  <si>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</si>
  <si>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</si>
  <si>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</si>
  <si>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</si>
  <si>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</si>
  <si>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</si>
  <si>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</si>
  <si>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</si>
  <si>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</si>
  <si>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</si>
  <si>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</si>
  <si>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</si>
  <si>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</si>
  <si>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</si>
  <si>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</si>
  <si>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</si>
  <si>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</si>
  <si>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</si>
  <si>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</si>
  <si>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</si>
  <si>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</si>
  <si>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</si>
  <si>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</si>
  <si>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</si>
  <si>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</si>
  <si>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</si>
  <si>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</si>
  <si>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</si>
  <si>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</si>
  <si>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</si>
  <si>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</si>
  <si>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</si>
  <si>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</si>
  <si>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</si>
  <si>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</si>
  <si>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</si>
  <si>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</si>
  <si>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</si>
  <si>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</si>
  <si>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</si>
  <si>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</si>
  <si>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</si>
  <si>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</si>
  <si>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</si>
  <si>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</si>
  <si>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</si>
  <si>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</si>
  <si>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</si>
  <si>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</si>
  <si>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</si>
  <si>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</si>
  <si>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</si>
  <si>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</si>
  <si>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</si>
  <si>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</si>
  <si>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</si>
  <si>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</si>
  <si>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</si>
  <si>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</si>
  <si>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</si>
  <si>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</si>
  <si>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</si>
  <si>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</si>
  <si>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</si>
  <si>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</si>
  <si>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</si>
  <si>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</si>
  <si>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</si>
  <si>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</si>
  <si>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</si>
  <si>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</si>
  <si>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</si>
  <si>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</si>
  <si>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</si>
  <si>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</si>
  <si>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</si>
  <si>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</si>
  <si>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</si>
  <si>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</si>
  <si>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</si>
  <si>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</si>
  <si>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</si>
  <si>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</si>
  <si>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</si>
  <si>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</si>
  <si>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</si>
  <si>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</si>
  <si>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</si>
  <si>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</si>
  <si>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</si>
  <si>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</si>
  <si>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</si>
  <si>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</si>
  <si>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</si>
  <si>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</si>
  <si>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</si>
  <si>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</si>
  <si>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</si>
  <si>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</si>
  <si>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</si>
  <si>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</si>
  <si>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</si>
  <si>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</si>
  <si>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</si>
  <si>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</si>
  <si>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</si>
  <si>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</si>
  <si>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</si>
  <si>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</si>
  <si>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</si>
  <si>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</si>
  <si>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</si>
  <si>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</si>
  <si>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</si>
  <si>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</si>
  <si>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</si>
  <si>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</si>
  <si>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</si>
  <si>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</si>
  <si>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</si>
  <si>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</si>
  <si>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</si>
  <si>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</si>
  <si>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</si>
  <si>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</si>
  <si>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</si>
  <si>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</si>
  <si>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</si>
  <si>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</si>
  <si>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</si>
  <si>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</si>
  <si>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</si>
  <si>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</si>
  <si>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</si>
  <si>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</si>
  <si>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</si>
  <si>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</si>
  <si>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</si>
  <si>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</si>
  <si>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</si>
  <si>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</si>
  <si>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</si>
  <si>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</si>
  <si>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</si>
  <si>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</si>
  <si>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</si>
  <si>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</si>
  <si>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</si>
  <si>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</si>
  <si>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</si>
  <si>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</si>
  <si>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</si>
  <si>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</si>
  <si>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</si>
  <si>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</si>
  <si>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</si>
  <si>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</si>
  <si>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</si>
  <si>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</si>
  <si>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</si>
  <si>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</si>
  <si>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</si>
  <si>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</si>
  <si>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</si>
  <si>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</si>
  <si>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</si>
  <si>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</si>
  <si>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</si>
  <si>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</si>
  <si>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</si>
  <si>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</si>
  <si>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</si>
  <si>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</si>
  <si>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</si>
  <si>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</si>
  <si>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</si>
  <si>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</si>
  <si>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</si>
  <si>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</si>
  <si>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</si>
  <si>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</si>
  <si>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</si>
  <si>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</si>
  <si>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</si>
  <si>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</si>
  <si>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</si>
  <si>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</si>
  <si>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</si>
  <si>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</si>
  <si>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</si>
  <si>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</si>
  <si>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</si>
  <si>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</si>
  <si>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</si>
  <si>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</si>
  <si>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</si>
  <si>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</si>
  <si>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</si>
  <si>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</si>
  <si>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</si>
  <si>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</si>
  <si>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</si>
  <si>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</si>
  <si>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</si>
  <si>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</si>
  <si>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</si>
  <si>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</si>
  <si>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</si>
  <si>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</si>
  <si>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</si>
  <si>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</si>
  <si>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</si>
  <si>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</si>
  <si>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</si>
  <si>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</si>
  <si>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</si>
  <si>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</si>
  <si>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</si>
  <si>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</si>
  <si>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</si>
  <si>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</si>
  <si>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</si>
  <si>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</si>
  <si>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</si>
  <si>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</si>
  <si>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</si>
  <si>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</si>
  <si>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</si>
  <si>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</si>
  <si>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</si>
  <si>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</si>
  <si>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</si>
  <si>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</si>
  <si>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</si>
  <si>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</si>
  <si>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</si>
  <si>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</si>
  <si>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</si>
  <si>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</si>
  <si>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</si>
  <si>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</si>
  <si>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</si>
  <si>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</si>
  <si>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</si>
  <si>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</si>
  <si>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</si>
  <si>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</si>
  <si>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</si>
  <si>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</si>
  <si>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</si>
  <si>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</si>
  <si>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</si>
  <si>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</si>
  <si>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</si>
  <si>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</si>
  <si>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</si>
  <si>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</si>
  <si>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</si>
  <si>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</si>
  <si>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</si>
  <si>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</si>
  <si>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</si>
  <si>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</si>
  <si>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</si>
  <si>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</si>
  <si>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</si>
  <si>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</si>
  <si>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</si>
  <si>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</si>
  <si>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</si>
  <si>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</si>
  <si>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</si>
  <si>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</si>
  <si>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</si>
  <si>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</si>
  <si>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</si>
  <si>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</si>
  <si>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</si>
  <si>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</si>
  <si>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</si>
  <si>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</si>
  <si>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</si>
  <si>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</si>
  <si>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</si>
  <si>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</si>
  <si>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</si>
  <si>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</si>
  <si>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</si>
  <si>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</si>
  <si>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</si>
  <si>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</si>
  <si>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</si>
  <si>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</si>
  <si>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</si>
  <si>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</si>
  <si>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</si>
  <si>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</si>
  <si>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</si>
  <si>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</si>
  <si>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</si>
  <si>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</si>
  <si>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</si>
  <si>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</si>
  <si>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</si>
  <si>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</si>
  <si>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</si>
  <si>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</si>
  <si>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</si>
  <si>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</si>
  <si>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</si>
  <si>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</si>
  <si>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</si>
  <si>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</si>
  <si>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</si>
  <si>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</si>
  <si>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</si>
  <si>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</si>
  <si>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</si>
  <si>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</si>
  <si>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</si>
  <si>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</si>
  <si>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</si>
  <si>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</si>
  <si>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</si>
  <si>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</si>
  <si>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</si>
  <si>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</si>
  <si>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</si>
  <si>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</si>
  <si>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</si>
  <si>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</si>
  <si>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</si>
  <si>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</si>
  <si>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</si>
  <si>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</si>
  <si>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</si>
  <si>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</si>
  <si>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</si>
  <si>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</si>
  <si>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</si>
  <si>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</si>
  <si>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</si>
  <si>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</si>
  <si>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</si>
  <si>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</si>
  <si>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</si>
  <si>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</si>
  <si>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</si>
  <si>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</si>
  <si>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</si>
  <si>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</si>
  <si>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</si>
  <si>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</si>
  <si>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</si>
  <si>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</si>
  <si>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</si>
  <si>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</si>
  <si>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</si>
  <si>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</si>
  <si>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</si>
  <si>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</si>
  <si>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</si>
  <si>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</si>
  <si>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</si>
  <si>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</si>
  <si>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</si>
  <si>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</si>
  <si>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</si>
  <si>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</si>
  <si>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</si>
  <si>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</si>
  <si>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</si>
  <si>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</si>
  <si>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</si>
  <si>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</si>
  <si>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</si>
  <si>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</si>
  <si>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</si>
  <si>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</si>
  <si>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</si>
  <si>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</si>
  <si>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</si>
  <si>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</si>
  <si>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</si>
  <si>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</si>
  <si>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</si>
  <si>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</si>
  <si>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</si>
  <si>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</si>
  <si>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</si>
  <si>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</si>
  <si>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</si>
  <si>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</si>
  <si>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</si>
  <si>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</si>
  <si>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</si>
  <si>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</si>
  <si>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</si>
  <si>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</si>
  <si>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</si>
  <si>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</si>
  <si>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</si>
  <si>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</si>
  <si>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</si>
  <si>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</si>
  <si>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</si>
  <si>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</si>
  <si>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</si>
  <si>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</si>
  <si>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</si>
  <si>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</si>
  <si>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</si>
  <si>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</si>
  <si>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</si>
  <si>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</si>
  <si>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</si>
  <si>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</si>
  <si>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</si>
  <si>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</si>
  <si>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</si>
  <si>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</si>
  <si>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</si>
  <si>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</si>
  <si>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</si>
  <si>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</si>
  <si>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</si>
  <si>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</si>
  <si>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</si>
  <si>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</si>
  <si>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</si>
  <si>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</si>
  <si>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</si>
  <si>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</si>
  <si>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</si>
  <si>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</si>
  <si>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</si>
  <si>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</si>
  <si>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</si>
  <si>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</si>
  <si>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</si>
  <si>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</si>
  <si>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</si>
  <si>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</si>
  <si>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</si>
  <si>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</si>
  <si>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</si>
  <si>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</si>
  <si>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</si>
  <si>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</si>
  <si>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</si>
  <si>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</si>
  <si>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</si>
  <si>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</si>
  <si>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</si>
  <si>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</si>
  <si>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</si>
  <si>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</si>
  <si>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</si>
  <si>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</si>
  <si>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</si>
  <si>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</si>
  <si>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</si>
  <si>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</si>
  <si>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</si>
  <si>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</si>
  <si>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</si>
  <si>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</si>
  <si>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</si>
  <si>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</si>
  <si>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</si>
  <si>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</si>
  <si>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</si>
  <si>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</si>
  <si>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</si>
  <si>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</si>
  <si>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</si>
  <si>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</si>
  <si>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</si>
  <si>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</si>
  <si>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</si>
  <si>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</si>
  <si>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</si>
  <si>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</si>
  <si>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</si>
  <si>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</si>
  <si>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</si>
  <si>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</si>
  <si>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</si>
  <si>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</si>
  <si>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</si>
  <si>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</si>
  <si>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</si>
  <si>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</si>
  <si>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</si>
  <si>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</si>
  <si>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</si>
  <si>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</si>
  <si>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</si>
  <si>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</si>
  <si>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</si>
  <si>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</si>
  <si>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</si>
  <si>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</si>
  <si>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</si>
  <si>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</si>
  <si>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</si>
  <si>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</si>
  <si>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</si>
  <si>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</si>
  <si>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</si>
  <si>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</si>
  <si>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</si>
  <si>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</si>
  <si>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</si>
  <si>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</si>
  <si>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</si>
  <si>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</si>
  <si>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</si>
  <si>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</si>
  <si>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</si>
  <si>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</si>
  <si>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</si>
  <si>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</si>
  <si>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</si>
  <si>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</si>
  <si>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</si>
  <si>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</si>
  <si>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</si>
  <si>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</si>
  <si>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</si>
  <si>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</si>
  <si>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</si>
  <si>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</si>
  <si>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</si>
  <si>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</si>
  <si>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</si>
  <si>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</si>
  <si>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</si>
  <si>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</si>
  <si>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</si>
  <si>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</si>
  <si>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</si>
  <si>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</si>
  <si>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</si>
  <si>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</si>
  <si>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</si>
  <si>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</si>
  <si>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</si>
  <si>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</si>
  <si>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</si>
  <si>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</si>
  <si>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</si>
  <si>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</si>
  <si>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</si>
  <si>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</si>
  <si>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</si>
  <si>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</si>
  <si>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</si>
  <si>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</si>
  <si>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</si>
  <si>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</si>
  <si>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</si>
  <si>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</si>
  <si>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</si>
  <si>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</si>
  <si>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</si>
  <si>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</si>
  <si>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</si>
  <si>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</si>
  <si>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</si>
  <si>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</si>
  <si>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</si>
  <si>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</si>
  <si>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</si>
  <si>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</si>
  <si>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</si>
  <si>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</si>
  <si>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</si>
  <si>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</si>
  <si>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</si>
  <si>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</si>
  <si>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</si>
  <si>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</si>
  <si>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</si>
  <si>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</si>
  <si>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</si>
  <si>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</si>
  <si>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</si>
  <si>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</si>
  <si>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</si>
  <si>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</si>
  <si>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</si>
  <si>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</si>
  <si>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</si>
  <si>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</si>
  <si>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</si>
  <si>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</si>
  <si>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</si>
  <si>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</si>
  <si>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</si>
  <si>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</si>
  <si>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</si>
  <si>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</si>
  <si>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</si>
  <si>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</si>
  <si>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</si>
  <si>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</si>
  <si>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</si>
  <si>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</si>
  <si>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</si>
  <si>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</si>
  <si>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</si>
  <si>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</si>
  <si>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</si>
  <si>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</si>
  <si>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</si>
  <si>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</si>
  <si>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</si>
  <si>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</si>
  <si>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</si>
  <si>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</si>
  <si>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</si>
  <si>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</si>
  <si>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</si>
  <si>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</si>
  <si>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</si>
  <si>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</si>
  <si>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</si>
  <si>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</si>
  <si>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</si>
  <si>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</si>
  <si>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</si>
  <si>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</si>
  <si>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</si>
  <si>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</si>
  <si>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</si>
  <si>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</si>
  <si>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</si>
  <si>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</si>
  <si>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</si>
  <si>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</si>
  <si>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</si>
  <si>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</si>
  <si>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</si>
  <si>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</si>
  <si>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</si>
  <si>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</si>
  <si>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</si>
  <si>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</si>
  <si>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</si>
  <si>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</si>
  <si>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</si>
  <si>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</si>
  <si>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</si>
  <si>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</si>
  <si>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</si>
  <si>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</si>
  <si>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</si>
  <si>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</si>
  <si>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</si>
  <si>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</si>
  <si>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</si>
  <si>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</si>
  <si>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</si>
  <si>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</si>
  <si>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</si>
  <si>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</si>
  <si>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</si>
  <si>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</si>
  <si>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</si>
  <si>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</si>
  <si>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</si>
  <si>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</si>
  <si>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</si>
  <si>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</si>
  <si>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</si>
  <si>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</si>
  <si>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</si>
  <si>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</si>
  <si>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</si>
  <si>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</si>
  <si>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</si>
  <si>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</si>
  <si>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</si>
  <si>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</si>
  <si>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</si>
  <si>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</si>
  <si>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</si>
  <si>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</si>
  <si>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</si>
  <si>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</si>
  <si>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</si>
  <si>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</si>
  <si>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</si>
  <si>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</si>
  <si>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</si>
  <si>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</si>
  <si>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</si>
  <si>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</si>
  <si>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</si>
  <si>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</si>
  <si>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</si>
  <si>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</si>
  <si>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</si>
  <si>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</si>
  <si>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</si>
  <si>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</si>
  <si>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</si>
  <si>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</si>
  <si>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</si>
  <si>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</si>
  <si>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</si>
  <si>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</si>
  <si>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</si>
  <si>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</si>
  <si>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</si>
  <si>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</si>
  <si>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</si>
  <si>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</si>
  <si>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</si>
  <si>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</si>
  <si>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</si>
  <si>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</si>
  <si>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</si>
  <si>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</si>
  <si>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</si>
  <si>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</si>
  <si>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</si>
  <si>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</si>
  <si>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</si>
  <si>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</si>
  <si>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</si>
  <si>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</si>
  <si>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</si>
  <si>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</si>
  <si>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</si>
  <si>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</si>
  <si>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</si>
  <si>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</si>
  <si>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</si>
  <si>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</si>
  <si>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</si>
  <si>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</si>
  <si>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</si>
  <si>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</si>
  <si>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</si>
  <si>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</si>
  <si>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</si>
  <si>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</si>
  <si>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</si>
  <si>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</si>
  <si>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</si>
  <si>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</si>
  <si>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</si>
  <si>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</si>
  <si>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</si>
  <si>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</si>
  <si>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</si>
  <si>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</si>
  <si>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</si>
  <si>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</si>
  <si>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</si>
  <si>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</si>
  <si>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</si>
  <si>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</si>
  <si>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</si>
  <si>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</si>
  <si>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</si>
  <si>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</si>
  <si>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</si>
  <si>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</si>
  <si>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</si>
  <si>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</si>
  <si>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</si>
  <si>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</si>
  <si>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</si>
  <si>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</si>
  <si>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</si>
  <si>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</si>
  <si>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</si>
  <si>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</si>
  <si>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富谷市</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</si>
  <si>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</si>
  <si>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</si>
  <si>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</si>
  <si>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</si>
  <si>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</si>
  <si>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</si>
  <si>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</si>
  <si>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</si>
  <si>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</si>
  <si>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</si>
  <si>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</si>
  <si>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</si>
  <si>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</si>
  <si>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</si>
  <si>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</si>
  <si>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</si>
  <si>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</si>
  <si>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</si>
  <si>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</si>
  <si>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</si>
  <si>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</si>
  <si>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</si>
  <si>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</si>
  <si>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</si>
  <si>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</si>
  <si>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</si>
  <si>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</si>
  <si>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</si>
  <si>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</si>
  <si>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</si>
  <si>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</si>
  <si>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</si>
  <si>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</si>
  <si>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</si>
  <si>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</si>
  <si>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</si>
  <si>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</si>
  <si>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</si>
  <si>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</si>
  <si>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</si>
  <si>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</si>
  <si>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</si>
  <si>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</si>
  <si>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</si>
  <si>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</si>
  <si>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</si>
  <si>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</si>
  <si>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</si>
  <si>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</si>
  <si>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</si>
  <si>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</si>
  <si>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</si>
  <si>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</si>
  <si>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</si>
  <si>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</si>
  <si>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</si>
  <si>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</si>
  <si>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</si>
  <si>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</si>
  <si>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</si>
  <si>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</si>
  <si>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</si>
  <si>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</si>
  <si>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</si>
  <si>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</si>
  <si>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</si>
  <si>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令和２(元)年度</t>
    <rPh sb="0" eb="2">
      <t>レイワ</t>
    </rPh>
    <rPh sb="4" eb="5">
      <t>ガン</t>
    </rPh>
    <rPh sb="6" eb="8">
      <t>ネンド</t>
    </rPh>
    <phoneticPr fontId="3"/>
  </si>
  <si>
    <t>※入力票（その１）の記入について</t>
    <rPh sb="1" eb="3">
      <t>ニュウリョク</t>
    </rPh>
    <rPh sb="3" eb="4">
      <t>ヒョウ</t>
    </rPh>
    <rPh sb="10" eb="12">
      <t>キニュウ</t>
    </rPh>
    <phoneticPr fontId="3"/>
  </si>
  <si>
    <t>①創　　業（年月日）</t>
    <rPh sb="1" eb="2">
      <t>キズ</t>
    </rPh>
    <rPh sb="4" eb="5">
      <t>ギョウ</t>
    </rPh>
    <rPh sb="6" eb="9">
      <t>ネンガッピ</t>
    </rPh>
    <phoneticPr fontId="3"/>
  </si>
  <si>
    <t>許可年月日を入力（例　R4.4.1）</t>
    <rPh sb="0" eb="2">
      <t>キョカ</t>
    </rPh>
    <rPh sb="2" eb="5">
      <t>ネンガッピ</t>
    </rPh>
    <rPh sb="6" eb="8">
      <t>ニュウリョク</t>
    </rPh>
    <rPh sb="9" eb="10">
      <t>レイ</t>
    </rPh>
    <phoneticPr fontId="3"/>
  </si>
  <si>
    <t>基準日を入力（例　R4.4.1）</t>
    <rPh sb="0" eb="3">
      <t>キジュンビ</t>
    </rPh>
    <rPh sb="4" eb="6">
      <t>ニュウリョク</t>
    </rPh>
    <rPh sb="7" eb="8">
      <t>レイ</t>
    </rPh>
    <phoneticPr fontId="3"/>
  </si>
  <si>
    <t>登録年月日を入力（例　R4.4.1）</t>
    <rPh sb="0" eb="2">
      <t>トウロク</t>
    </rPh>
    <rPh sb="2" eb="5">
      <t>ネンガッピ</t>
    </rPh>
    <rPh sb="6" eb="8">
      <t>ニュウリョク</t>
    </rPh>
    <rPh sb="9" eb="10">
      <t>レイ</t>
    </rPh>
    <phoneticPr fontId="3"/>
  </si>
  <si>
    <t>前年度（R4）</t>
    <rPh sb="0" eb="3">
      <t>ゼンネンド</t>
    </rPh>
    <phoneticPr fontId="3"/>
  </si>
  <si>
    <t>前々年度（R3）</t>
    <rPh sb="0" eb="2">
      <t>ゼンゼン</t>
    </rPh>
    <rPh sb="2" eb="4">
      <t>ネンド</t>
    </rPh>
    <phoneticPr fontId="3"/>
  </si>
  <si>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</si>
  <si>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</si>
  <si>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</si>
  <si>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</si>
  <si>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</si>
  <si>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</si>
  <si>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</si>
  <si>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</si>
  <si>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</si>
  <si>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前々年度（R3）千円単位で入力</t>
    <rPh sb="0" eb="1">
      <t>ゼン</t>
    </rPh>
    <rPh sb="2" eb="4">
      <t>ネンド</t>
    </rPh>
    <rPh sb="8" eb="10">
      <t>センエン</t>
    </rPh>
    <rPh sb="10" eb="12">
      <t>タンイ</t>
    </rPh>
    <rPh sb="13" eb="15">
      <t>ニュウリョク</t>
    </rPh>
    <phoneticPr fontId="3"/>
  </si>
  <si>
    <t>前年度　
（R4）  〃</t>
    <rPh sb="0" eb="3">
      <t>ゼンネンド</t>
    </rPh>
    <phoneticPr fontId="3"/>
  </si>
  <si>
    <t>前々年度（R3）　〃</t>
    <rPh sb="0" eb="1">
      <t>ゼン</t>
    </rPh>
    <rPh sb="2" eb="4">
      <t>ネンド</t>
    </rPh>
    <phoneticPr fontId="3"/>
  </si>
  <si>
    <t>・申請日から１年以内のものですか？</t>
    <rPh sb="1" eb="3">
      <t>シンセイ</t>
    </rPh>
    <rPh sb="3" eb="4">
      <t>ビ</t>
    </rPh>
    <rPh sb="7" eb="8">
      <t>ネン</t>
    </rPh>
    <phoneticPr fontId="3"/>
  </si>
  <si>
    <r>
      <t>・</t>
    </r>
    <r>
      <rPr>
        <sz val="11"/>
        <color theme="1"/>
        <rFont val="ＭＳ Ｐゴシック"/>
        <family val="3"/>
        <charset val="128"/>
      </rPr>
      <t>申請日</t>
    </r>
    <r>
      <rPr>
        <sz val="11"/>
        <rFont val="ＭＳ Ｐゴシック"/>
        <family val="3"/>
        <charset val="128"/>
      </rPr>
      <t>から１年月以内のものですか？</t>
    </r>
    <rPh sb="1" eb="3">
      <t>シンセイ</t>
    </rPh>
    <rPh sb="3" eb="4">
      <t>ビ</t>
    </rPh>
    <rPh sb="7" eb="8">
      <t>ネン</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</si>
  <si>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</si>
  <si>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</si>
  <si>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</si>
  <si>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</si>
  <si>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で行われる　　建設工事　　に係る競争に参加する資格の審査を申請します。</t>
    <phoneticPr fontId="2"/>
  </si>
  <si>
    <t>富　谷　市　長</t>
    <rPh sb="0" eb="1">
      <t>トミ</t>
    </rPh>
    <rPh sb="2" eb="3">
      <t>タニ</t>
    </rPh>
    <rPh sb="4" eb="5">
      <t>シ</t>
    </rPh>
    <rPh sb="6" eb="7">
      <t>チョウ</t>
    </rPh>
    <phoneticPr fontId="2"/>
  </si>
  <si>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</si>
  <si>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2">
      <t>ズイジ</t>
    </rPh>
    <rPh sb="22" eb="24">
      <t>ウケツケ</t>
    </rPh>
    <rPh sb="24" eb="25">
      <t>ヨウ</t>
    </rPh>
    <phoneticPr fontId="3"/>
  </si>
  <si>
    <t>で行われる　　建設工事関連業務　　に係る競争に参加する資格の審査を申請します。</t>
    <phoneticPr fontId="2"/>
  </si>
  <si>
    <t>富谷市</t>
    <rPh sb="0" eb="2">
      <t>トミヤ</t>
    </rPh>
    <rPh sb="2" eb="3">
      <t>シ</t>
    </rPh>
    <phoneticPr fontId="2"/>
  </si>
  <si>
    <t>－</t>
    <phoneticPr fontId="2"/>
  </si>
  <si>
    <t>２　建設工事希望の有無：</t>
    <phoneticPr fontId="3"/>
  </si>
  <si>
    <r>
      <t>３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</si>
  <si>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４　</t>
    </r>
    <r>
      <rPr>
        <sz val="11"/>
        <rFont val="ＭＳ Ｐゴシック"/>
        <family val="3"/>
        <charset val="128"/>
        <scheme val="minor"/>
      </rPr>
      <t>物品・役務提供希望の有無：</t>
    </r>
    <rPh sb="5" eb="7">
      <t>エキム</t>
    </rPh>
    <rPh sb="7" eb="9">
      <t>テイキョウ</t>
    </rPh>
    <phoneticPr fontId="3"/>
  </si>
  <si>
    <r>
      <rPr>
        <sz val="11"/>
        <rFont val="ＭＳ Ｐゴシック"/>
        <family val="3"/>
        <charset val="128"/>
        <scheme val="minor"/>
      </rPr>
      <t>入力不要</t>
    </r>
    <r>
      <rPr>
        <sz val="11"/>
        <color theme="1"/>
        <rFont val="ＭＳ Ｐゴシック"/>
        <family val="2"/>
        <scheme val="minor"/>
      </rPr>
      <t>（以下の２～４で○を付けると自動で反映されます。）</t>
    </r>
    <rPh sb="0" eb="2">
      <t>ニュウリョク</t>
    </rPh>
    <rPh sb="2" eb="4">
      <t>フヨウ</t>
    </rPh>
    <rPh sb="5" eb="7">
      <t>イカ</t>
    </rPh>
    <rPh sb="14" eb="15">
      <t>ツ</t>
    </rPh>
    <rPh sb="18" eb="20">
      <t>ジドウ</t>
    </rPh>
    <rPh sb="21" eb="23">
      <t>ハンエイ</t>
    </rPh>
    <phoneticPr fontId="3"/>
  </si>
  <si>
    <t>※　この申告状況で登録されますので、申請内容と相違のないようにしてください。</t>
    <phoneticPr fontId="3"/>
  </si>
  <si>
    <t>zuiji ver1.0</t>
    <phoneticPr fontId="3"/>
  </si>
  <si>
    <t>直近１年分</t>
    <rPh sb="0" eb="2">
      <t>チョッキン</t>
    </rPh>
    <rPh sb="3" eb="4">
      <t>ネン</t>
    </rPh>
    <rPh sb="4" eb="5">
      <t>ブン</t>
    </rPh>
    <phoneticPr fontId="3"/>
  </si>
  <si>
    <t>直近１年分</t>
    <rPh sb="0" eb="2">
      <t>チョッキン</t>
    </rPh>
    <rPh sb="3" eb="5">
      <t>ネンブン</t>
    </rPh>
    <phoneticPr fontId="3"/>
  </si>
  <si>
    <t>前々年度　千円単位で入力</t>
    <rPh sb="0" eb="1">
      <t>ゼン</t>
    </rPh>
    <rPh sb="2" eb="4">
      <t>ネンド</t>
    </rPh>
    <rPh sb="5" eb="7">
      <t>タンイ</t>
    </rPh>
    <rPh sb="8" eb="10">
      <t>ニュウリョク</t>
    </rPh>
    <phoneticPr fontId="3"/>
  </si>
  <si>
    <t>前年度　 　　  〃</t>
    <rPh sb="0" eb="3">
      <t>ゼンネンド</t>
    </rPh>
    <phoneticPr fontId="3"/>
  </si>
  <si>
    <t>前々年度　　　〃</t>
    <rPh sb="0" eb="1">
      <t>ゼン</t>
    </rPh>
    <rPh sb="2" eb="4">
      <t>ネンド</t>
    </rPh>
    <phoneticPr fontId="3"/>
  </si>
  <si>
    <t>前年度　 　　　〃</t>
    <rPh sb="0" eb="3">
      <t>ゼンネンド</t>
    </rPh>
    <phoneticPr fontId="3"/>
  </si>
  <si>
    <r>
      <t>申請年月日を入力
（入力例　R〇.〇</t>
    </r>
    <r>
      <rPr>
        <sz val="11"/>
        <color theme="1"/>
        <rFont val="ＭＳ Ｐゴシック"/>
        <family val="3"/>
        <charset val="128"/>
      </rPr>
      <t>.〇</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3" eb="25">
      <t>クウラン</t>
    </rPh>
    <rPh sb="28" eb="29">
      <t>カナラ</t>
    </rPh>
    <rPh sb="30" eb="32">
      <t>ニュウリョク</t>
    </rPh>
    <phoneticPr fontId="3"/>
  </si>
  <si>
    <t>・審査基準日が申請日から１年７か月以内で最新のものですか？</t>
    <rPh sb="1" eb="3">
      <t>シンサ</t>
    </rPh>
    <rPh sb="3" eb="5">
      <t>キジュン</t>
    </rPh>
    <rPh sb="7" eb="9">
      <t>シンセイ</t>
    </rPh>
    <rPh sb="9" eb="10">
      <t>ニチ</t>
    </rPh>
    <rPh sb="13" eb="14">
      <t>ネン</t>
    </rPh>
    <rPh sb="16" eb="17">
      <t>ツキ</t>
    </rPh>
    <rPh sb="17" eb="19">
      <t>イナイ</t>
    </rPh>
    <phoneticPr fontId="3"/>
  </si>
  <si>
    <t>許可年月日を入力（例　R○.○.○）</t>
    <rPh sb="0" eb="2">
      <t>キョカ</t>
    </rPh>
    <rPh sb="2" eb="5">
      <t>ネンガッピ</t>
    </rPh>
    <rPh sb="6" eb="8">
      <t>ニュウリョク</t>
    </rPh>
    <rPh sb="9" eb="10">
      <t>レイ</t>
    </rPh>
    <phoneticPr fontId="3"/>
  </si>
  <si>
    <t>基準日を入力（例　R○.○.○）</t>
    <rPh sb="0" eb="3">
      <t>キジュンビ</t>
    </rPh>
    <rPh sb="4" eb="6">
      <t>ニュウリョク</t>
    </rPh>
    <rPh sb="7" eb="8">
      <t>レイ</t>
    </rPh>
    <phoneticPr fontId="3"/>
  </si>
  <si>
    <t>登録年月日を入力（例　R○.○.○）</t>
    <rPh sb="0" eb="2">
      <t>トウロク</t>
    </rPh>
    <rPh sb="2" eb="5">
      <t>ネンガッピ</t>
    </rPh>
    <rPh sb="6" eb="8">
      <t>ニュウリョク</t>
    </rPh>
    <rPh sb="9" eb="10">
      <t>レイ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</si>
</sst>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
    <numFmt numFmtId="177" formatCode="[&lt;=999]000;[&lt;=9999]000\-00;000\-0000"/>
    <numFmt numFmtId="178" formatCode="[$-411]ge\.m\.d;@"/>
    <numFmt numFmtId="179" formatCode="0&quot;団体&quot;"/>
    <numFmt numFmtId="180" formatCode="0_);[Red]\(0\)"/>
    <numFmt numFmtId="181" formatCode="#,##0_ "/>
    <numFmt numFmtId="182" formatCode="#,##0_);[Red]\(#,##0\)"/>
    <numFmt numFmtId="183" formatCode="[$-411]ggge&quot;年&quot;m&quot;月&quot;d&quot;日&quot;;@"/>
    <numFmt numFmtId="184" formatCode="0_ "/>
  </numFmts>
  <fonts count="62">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BFBFBF"/>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s>
  <cellStyleXfs count="9">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836">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8" xfId="1" applyFont="1" applyFill="1" applyBorder="1" applyAlignment="1" applyProtection="1">
      <alignment vertical="center"/>
    </xf>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1" fillId="0" borderId="79" xfId="4" applyBorder="1" applyAlignment="1" applyProtection="1">
      <alignment vertical="center"/>
    </xf>
    <xf numFmtId="0" fontId="0" fillId="0" borderId="83" xfId="1" applyFont="1" applyFill="1" applyBorder="1" applyAlignment="1" applyProtection="1">
      <alignment horizontal="center" vertical="center"/>
    </xf>
    <xf numFmtId="0" fontId="0" fillId="0" borderId="83"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6"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1"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103" xfId="1" applyFont="1" applyBorder="1" applyAlignment="1" applyProtection="1">
      <alignment horizontal="center"/>
    </xf>
    <xf numFmtId="0" fontId="0" fillId="0" borderId="75"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8" xfId="1" applyFont="1" applyFill="1" applyBorder="1" applyAlignment="1" applyProtection="1">
      <alignment horizontal="center" vertical="center"/>
    </xf>
    <xf numFmtId="0" fontId="0" fillId="0" borderId="105"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99" xfId="3" applyFont="1" applyFill="1" applyBorder="1" applyAlignment="1" applyProtection="1">
      <alignment horizontal="center" vertical="center"/>
    </xf>
    <xf numFmtId="0" fontId="0" fillId="0" borderId="77"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7" xfId="1" applyFont="1" applyBorder="1" applyAlignment="1" applyProtection="1">
      <alignment horizontal="center" vertical="center" wrapText="1"/>
    </xf>
    <xf numFmtId="0" fontId="0" fillId="0" borderId="112" xfId="1" applyFont="1" applyBorder="1" applyAlignment="1" applyProtection="1">
      <alignment horizontal="center"/>
    </xf>
    <xf numFmtId="0" fontId="0" fillId="0" borderId="113" xfId="1" applyFont="1" applyBorder="1" applyAlignment="1" applyProtection="1">
      <alignment horizontal="center" vertical="center"/>
    </xf>
    <xf numFmtId="49" fontId="0" fillId="0" borderId="117"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4"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4" xfId="1" applyNumberFormat="1" applyFont="1" applyFill="1" applyBorder="1" applyAlignment="1" applyProtection="1">
      <alignment vertical="center"/>
    </xf>
    <xf numFmtId="0" fontId="0" fillId="0" borderId="122" xfId="1" applyNumberFormat="1" applyFont="1" applyFill="1" applyBorder="1" applyAlignment="1" applyProtection="1">
      <alignment vertical="center" shrinkToFit="1"/>
    </xf>
    <xf numFmtId="0" fontId="0" fillId="0" borderId="123"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4" xfId="1" applyNumberFormat="1" applyFont="1" applyFill="1" applyBorder="1" applyAlignment="1" applyProtection="1">
      <alignment vertical="center"/>
    </xf>
    <xf numFmtId="0" fontId="0" fillId="0" borderId="124"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4" xfId="1" applyFont="1" applyFill="1" applyBorder="1" applyAlignment="1" applyProtection="1">
      <alignment vertical="center"/>
    </xf>
    <xf numFmtId="0" fontId="0" fillId="0" borderId="122" xfId="1" applyFont="1" applyFill="1" applyBorder="1" applyAlignment="1" applyProtection="1">
      <alignment vertical="center"/>
    </xf>
    <xf numFmtId="0" fontId="0" fillId="0" borderId="123" xfId="1" applyFont="1" applyFill="1" applyBorder="1" applyAlignment="1" applyProtection="1">
      <alignment vertical="center"/>
    </xf>
    <xf numFmtId="49" fontId="0" fillId="0" borderId="0" xfId="1" applyNumberFormat="1" applyFont="1" applyAlignment="1" applyProtection="1">
      <alignment horizontal="left"/>
    </xf>
    <xf numFmtId="0" fontId="0" fillId="0" borderId="94" xfId="1" applyFont="1" applyFill="1" applyBorder="1" applyAlignment="1" applyProtection="1">
      <alignment vertical="center"/>
    </xf>
    <xf numFmtId="0" fontId="0" fillId="0" borderId="124" xfId="1" applyFont="1" applyFill="1" applyBorder="1" applyAlignment="1" applyProtection="1">
      <alignment vertical="center"/>
    </xf>
    <xf numFmtId="0" fontId="0" fillId="0" borderId="125" xfId="1" applyFont="1" applyFill="1" applyBorder="1" applyAlignment="1" applyProtection="1">
      <alignment vertical="center"/>
    </xf>
    <xf numFmtId="180" fontId="0" fillId="0" borderId="39" xfId="1" applyNumberFormat="1" applyFont="1" applyBorder="1" applyAlignment="1" applyProtection="1">
      <alignment horizontal="left" vertical="center"/>
    </xf>
    <xf numFmtId="180" fontId="0" fillId="0" borderId="0" xfId="1" applyNumberFormat="1" applyFont="1" applyBorder="1" applyAlignment="1" applyProtection="1">
      <alignment horizontal="center" vertical="center"/>
    </xf>
    <xf numFmtId="180" fontId="0" fillId="0" borderId="26" xfId="1" applyNumberFormat="1" applyFont="1" applyBorder="1" applyAlignment="1" applyProtection="1">
      <alignment horizontal="center" vertical="center"/>
    </xf>
    <xf numFmtId="180"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0"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0"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0"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1"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1" fontId="0" fillId="0" borderId="1" xfId="1" applyNumberFormat="1" applyFont="1" applyFill="1" applyBorder="1" applyAlignment="1" applyProtection="1">
      <alignment horizontal="center"/>
    </xf>
    <xf numFmtId="181" fontId="0" fillId="2" borderId="1" xfId="1" applyNumberFormat="1" applyFont="1" applyFill="1" applyBorder="1" applyAlignment="1" applyProtection="1">
      <alignment horizontal="center"/>
      <protection locked="0"/>
    </xf>
    <xf numFmtId="181"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0"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6"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6"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0" fontId="0" fillId="0" borderId="0" xfId="1" applyNumberFormat="1" applyFont="1" applyBorder="1" applyProtection="1"/>
    <xf numFmtId="180"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8" applyFont="1" applyBorder="1" applyAlignment="1" applyProtection="1">
      <alignment horizontal="center"/>
    </xf>
    <xf numFmtId="6" fontId="0" fillId="0" borderId="0" xfId="8"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75"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7"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7" xfId="1" applyFont="1" applyFill="1" applyBorder="1" applyAlignment="1" applyProtection="1">
      <alignment horizontal="center" vertical="center" shrinkToFit="1"/>
    </xf>
    <xf numFmtId="0" fontId="0" fillId="0" borderId="148"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7"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7" xfId="1" applyFont="1" applyFill="1" applyBorder="1" applyAlignment="1" applyProtection="1">
      <alignment horizontal="center" vertical="center"/>
    </xf>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0"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0" xfId="1" applyNumberFormat="1" applyFont="1" applyFill="1" applyBorder="1" applyAlignment="1" applyProtection="1">
      <alignment vertical="top"/>
    </xf>
    <xf numFmtId="0" fontId="1" fillId="0" borderId="0" xfId="4">
      <alignmen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7" applyFont="1" applyFill="1" applyAlignment="1">
      <alignment horizontal="center"/>
    </xf>
    <xf numFmtId="0" fontId="18" fillId="0" borderId="0" xfId="7" applyFont="1" applyFill="1"/>
    <xf numFmtId="49" fontId="35" fillId="0" borderId="1" xfId="7" applyNumberFormat="1" applyFont="1" applyFill="1" applyBorder="1" applyAlignment="1">
      <alignment horizontal="center" vertical="top" wrapText="1"/>
    </xf>
    <xf numFmtId="0" fontId="18" fillId="0" borderId="0" xfId="7" applyFont="1" applyFill="1" applyAlignment="1">
      <alignment horizontal="center" vertical="top" wrapText="1"/>
    </xf>
    <xf numFmtId="0" fontId="35" fillId="0" borderId="9" xfId="7" applyFont="1" applyFill="1" applyBorder="1" applyAlignment="1">
      <alignment horizontal="center" vertical="center" wrapText="1"/>
    </xf>
    <xf numFmtId="0" fontId="35" fillId="0" borderId="9" xfId="7" applyNumberFormat="1" applyFont="1" applyFill="1" applyBorder="1" applyAlignment="1">
      <alignment horizontal="center" vertical="center" wrapText="1"/>
    </xf>
    <xf numFmtId="0" fontId="35" fillId="0" borderId="10" xfId="7" applyFont="1" applyFill="1" applyBorder="1" applyAlignment="1">
      <alignment vertical="top" wrapText="1"/>
    </xf>
    <xf numFmtId="0" fontId="35" fillId="0" borderId="0" xfId="7" applyFont="1" applyFill="1" applyAlignment="1">
      <alignment vertical="top" wrapText="1"/>
    </xf>
    <xf numFmtId="0" fontId="35" fillId="0" borderId="0" xfId="7" applyFont="1" applyFill="1" applyAlignment="1" applyProtection="1">
      <alignment vertical="top" wrapText="1"/>
    </xf>
    <xf numFmtId="0" fontId="35" fillId="0" borderId="0" xfId="7" applyNumberFormat="1" applyFont="1" applyFill="1" applyAlignment="1">
      <alignment vertical="top" wrapText="1"/>
    </xf>
    <xf numFmtId="49" fontId="35" fillId="0" borderId="0" xfId="7" applyNumberFormat="1" applyFont="1" applyFill="1" applyAlignment="1">
      <alignment vertical="top" wrapText="1"/>
    </xf>
    <xf numFmtId="58" fontId="35" fillId="0" borderId="0" xfId="7" applyNumberFormat="1" applyFont="1" applyFill="1" applyAlignment="1">
      <alignment vertical="top" wrapText="1"/>
    </xf>
    <xf numFmtId="38" fontId="35" fillId="0" borderId="0" xfId="7" applyNumberFormat="1" applyFont="1" applyFill="1" applyAlignment="1">
      <alignment vertical="top" wrapText="1"/>
    </xf>
    <xf numFmtId="178" fontId="35" fillId="0" borderId="0" xfId="7" applyNumberFormat="1" applyFont="1" applyFill="1" applyAlignment="1">
      <alignment vertical="top" wrapText="1"/>
    </xf>
    <xf numFmtId="9" fontId="35" fillId="0" borderId="0" xfId="7" applyNumberFormat="1" applyFont="1" applyFill="1" applyAlignment="1">
      <alignment vertical="top" wrapText="1"/>
    </xf>
    <xf numFmtId="184" fontId="35" fillId="0" borderId="0" xfId="7" applyNumberFormat="1" applyFont="1" applyFill="1" applyAlignment="1">
      <alignment vertical="top" wrapText="1"/>
    </xf>
    <xf numFmtId="0" fontId="18" fillId="0" borderId="0" xfId="7" applyFont="1" applyFill="1" applyAlignment="1">
      <alignment vertical="top" wrapText="1"/>
    </xf>
    <xf numFmtId="0" fontId="0" fillId="0" borderId="0" xfId="7" applyFont="1" applyFill="1" applyBorder="1" applyAlignment="1" applyProtection="1">
      <alignment horizontal="center" vertical="top" wrapText="1"/>
      <protection locked="0"/>
    </xf>
    <xf numFmtId="0" fontId="0" fillId="0" borderId="0" xfId="7" applyFont="1" applyFill="1"/>
    <xf numFmtId="0" fontId="0" fillId="0" borderId="0" xfId="7" applyFont="1" applyFill="1" applyBorder="1" applyAlignment="1">
      <alignment horizontal="center" vertical="top" wrapText="1"/>
    </xf>
    <xf numFmtId="0" fontId="1" fillId="0" borderId="0" xfId="7"/>
    <xf numFmtId="0" fontId="1" fillId="0" borderId="0" xfId="4" applyAlignment="1" applyProtection="1">
      <alignment horizontal="center" vertical="center"/>
      <protection locked="0"/>
    </xf>
    <xf numFmtId="0" fontId="36" fillId="0" borderId="0" xfId="4" applyFont="1" applyAlignment="1">
      <alignment vertical="center"/>
    </xf>
    <xf numFmtId="0" fontId="37" fillId="0" borderId="0" xfId="4" applyFont="1" applyBorder="1" applyAlignment="1">
      <alignment vertical="center"/>
    </xf>
    <xf numFmtId="0" fontId="1" fillId="0" borderId="0" xfId="4" applyAlignment="1">
      <alignment horizontal="center" vertical="center"/>
    </xf>
    <xf numFmtId="0" fontId="1" fillId="0" borderId="9" xfId="4" applyBorder="1" applyAlignment="1">
      <alignment horizontal="center"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4"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0" fontId="39" fillId="0" borderId="0" xfId="1" applyFont="1" applyProtection="1"/>
    <xf numFmtId="0" fontId="15" fillId="0" borderId="0" xfId="1" applyFont="1" applyProtection="1"/>
    <xf numFmtId="180" fontId="0" fillId="0" borderId="0" xfId="1" applyNumberFormat="1" applyFont="1" applyAlignment="1" applyProtection="1"/>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35" fillId="0" borderId="1" xfId="7" applyFont="1" applyFill="1" applyBorder="1" applyAlignment="1">
      <alignment horizontal="center" vertical="top" wrapText="1"/>
    </xf>
    <xf numFmtId="0" fontId="35" fillId="0" borderId="9" xfId="7"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0" borderId="113" xfId="4" applyBorder="1" applyAlignment="1">
      <alignment horizontal="center" vertical="center"/>
    </xf>
    <xf numFmtId="0" fontId="1" fillId="0" borderId="113" xfId="4" applyBorder="1" applyAlignment="1">
      <alignment horizontal="center" vertical="center"/>
    </xf>
    <xf numFmtId="0" fontId="1" fillId="9" borderId="175" xfId="4" applyFill="1" applyBorder="1" applyAlignment="1">
      <alignment horizontal="center" vertical="center" wrapText="1"/>
    </xf>
    <xf numFmtId="0" fontId="1" fillId="0" borderId="176"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0" xfId="7" applyFill="1"/>
    <xf numFmtId="0" fontId="42" fillId="0" borderId="9" xfId="7" applyFont="1" applyFill="1" applyBorder="1" applyAlignment="1">
      <alignment horizontal="center" vertical="top" wrapText="1"/>
    </xf>
    <xf numFmtId="0" fontId="42" fillId="0" borderId="9" xfId="7" applyFont="1" applyFill="1" applyBorder="1" applyAlignment="1">
      <alignment horizontal="center" vertical="top" textRotation="255" wrapText="1"/>
    </xf>
    <xf numFmtId="0" fontId="1" fillId="0" borderId="0" xfId="1" quotePrefix="1" applyFont="1"/>
    <xf numFmtId="0" fontId="0" fillId="0" borderId="71" xfId="1" applyFont="1" applyFill="1" applyBorder="1" applyAlignment="1" applyProtection="1">
      <alignment horizontal="center" vertical="center"/>
    </xf>
    <xf numFmtId="0" fontId="0" fillId="0" borderId="108" xfId="1" applyFont="1" applyFill="1" applyBorder="1" applyAlignment="1" applyProtection="1">
      <alignment horizontal="center" vertical="center" wrapText="1"/>
    </xf>
    <xf numFmtId="0" fontId="0" fillId="0" borderId="113"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42" fillId="0" borderId="1" xfId="7" applyFont="1" applyFill="1" applyBorder="1" applyAlignment="1">
      <alignment horizontal="center" vertical="top" wrapText="1"/>
    </xf>
    <xf numFmtId="0" fontId="42" fillId="0" borderId="10" xfId="7" applyFont="1" applyFill="1" applyBorder="1" applyAlignment="1">
      <alignment vertical="top" wrapText="1"/>
    </xf>
    <xf numFmtId="0" fontId="42" fillId="0" borderId="0" xfId="7" applyFont="1" applyFill="1" applyAlignment="1">
      <alignment vertical="top" wrapText="1"/>
    </xf>
    <xf numFmtId="38" fontId="42" fillId="0" borderId="0" xfId="7" applyNumberFormat="1" applyFont="1" applyFill="1" applyAlignment="1">
      <alignment vertical="top" wrapText="1"/>
    </xf>
    <xf numFmtId="0" fontId="41" fillId="0" borderId="0" xfId="7" applyFont="1" applyFill="1"/>
    <xf numFmtId="0" fontId="11" fillId="0" borderId="0" xfId="7" applyFont="1"/>
    <xf numFmtId="0" fontId="43" fillId="0" borderId="3" xfId="7" applyFont="1" applyFill="1" applyBorder="1" applyAlignment="1">
      <alignment horizontal="center" vertical="top" wrapText="1"/>
    </xf>
    <xf numFmtId="0" fontId="43" fillId="0" borderId="1" xfId="7" applyFont="1" applyFill="1" applyBorder="1" applyAlignment="1">
      <alignment horizontal="center" vertical="top" wrapText="1"/>
    </xf>
    <xf numFmtId="49" fontId="42" fillId="0" borderId="1" xfId="7" applyNumberFormat="1" applyFont="1" applyFill="1" applyBorder="1" applyAlignment="1">
      <alignment horizontal="center" vertical="top" wrapText="1"/>
    </xf>
    <xf numFmtId="49" fontId="44" fillId="0" borderId="0" xfId="7" applyNumberFormat="1" applyFont="1" applyFill="1" applyAlignment="1">
      <alignment vertical="top" wrapText="1"/>
    </xf>
    <xf numFmtId="184" fontId="35" fillId="0" borderId="0" xfId="7"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45"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0" fontId="45"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4"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48" fillId="0" borderId="0" xfId="7" applyFont="1" applyFill="1"/>
    <xf numFmtId="0" fontId="49" fillId="0" borderId="0" xfId="7" applyFont="1" applyFill="1"/>
    <xf numFmtId="0" fontId="48" fillId="0" borderId="0" xfId="7" quotePrefix="1" applyFont="1" applyFill="1"/>
    <xf numFmtId="0" fontId="0" fillId="0" borderId="177" xfId="1" applyFont="1" applyBorder="1" applyAlignment="1" applyProtection="1">
      <alignment horizontal="center" vertical="center"/>
    </xf>
    <xf numFmtId="0" fontId="0" fillId="0" borderId="177" xfId="1" applyFont="1" applyFill="1" applyBorder="1" applyAlignment="1" applyProtection="1">
      <alignment horizontal="center" vertical="center"/>
      <protection locked="0"/>
    </xf>
    <xf numFmtId="178" fontId="7" fillId="10" borderId="28" xfId="2" applyNumberFormat="1" applyFont="1" applyFill="1" applyBorder="1" applyAlignment="1" applyProtection="1">
      <alignment horizontal="left" vertical="center" indent="1" shrinkToFit="1"/>
      <protection locked="0"/>
    </xf>
    <xf numFmtId="0" fontId="42" fillId="0" borderId="0" xfId="7" applyFont="1" applyFill="1" applyAlignment="1">
      <alignment horizontal="left" wrapText="1"/>
    </xf>
    <xf numFmtId="0" fontId="39" fillId="0" borderId="0" xfId="1" applyFont="1"/>
    <xf numFmtId="0" fontId="1" fillId="0" borderId="22"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5"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48" fillId="0" borderId="0" xfId="7" applyNumberFormat="1" applyFont="1" applyFill="1"/>
    <xf numFmtId="0" fontId="50" fillId="0" borderId="0" xfId="6" applyFont="1">
      <alignment vertical="center"/>
    </xf>
    <xf numFmtId="0" fontId="51" fillId="0" borderId="0" xfId="6" applyFont="1" applyAlignment="1">
      <alignment vertical="top" wrapText="1"/>
    </xf>
    <xf numFmtId="0" fontId="1" fillId="0" borderId="0" xfId="6" applyFont="1">
      <alignment vertical="center"/>
    </xf>
    <xf numFmtId="0" fontId="51" fillId="0" borderId="0" xfId="6" applyFont="1" applyAlignment="1">
      <alignment horizontal="left" vertical="top" indent="1"/>
    </xf>
    <xf numFmtId="0" fontId="51" fillId="0" borderId="0" xfId="6" applyFont="1" applyAlignment="1">
      <alignment horizontal="left" vertical="top"/>
    </xf>
    <xf numFmtId="0" fontId="52" fillId="0" borderId="46" xfId="1" applyFont="1" applyFill="1" applyBorder="1" applyAlignment="1" applyProtection="1">
      <alignment horizontal="center" vertical="center" shrinkToFit="1"/>
    </xf>
    <xf numFmtId="0" fontId="0" fillId="3" borderId="36" xfId="6" applyFont="1" applyFill="1" applyBorder="1" applyAlignment="1" applyProtection="1">
      <alignment horizontal="center" vertical="center"/>
    </xf>
    <xf numFmtId="0" fontId="11" fillId="0" borderId="1" xfId="1" applyFont="1" applyFill="1" applyBorder="1" applyAlignment="1">
      <alignment vertical="center"/>
    </xf>
    <xf numFmtId="0" fontId="35" fillId="0" borderId="9" xfId="7" applyFont="1" applyFill="1" applyBorder="1" applyAlignment="1">
      <alignment horizontal="center" vertical="top" wrapText="1"/>
    </xf>
    <xf numFmtId="0" fontId="56" fillId="0" borderId="0" xfId="4" applyFont="1">
      <alignment vertical="center"/>
    </xf>
    <xf numFmtId="0" fontId="51" fillId="0" borderId="0" xfId="6" applyFont="1">
      <alignment vertical="center"/>
    </xf>
    <xf numFmtId="0" fontId="41" fillId="0" borderId="0" xfId="6" applyFont="1" applyAlignment="1">
      <alignment horizontal="left" vertical="top" indent="1"/>
    </xf>
    <xf numFmtId="0" fontId="0" fillId="0" borderId="29" xfId="1" applyFont="1" applyBorder="1" applyAlignment="1" applyProtection="1">
      <alignment horizontal="center"/>
    </xf>
    <xf numFmtId="0" fontId="0" fillId="0" borderId="0" xfId="1" applyFont="1" applyAlignment="1" applyProtection="1">
      <alignment horizontal="center" shrinkToFit="1"/>
    </xf>
    <xf numFmtId="0" fontId="0" fillId="0" borderId="0" xfId="1" applyFont="1" applyAlignment="1" applyProtection="1">
      <alignment horizontal="left"/>
    </xf>
    <xf numFmtId="0" fontId="0" fillId="0" borderId="0" xfId="1" applyFont="1" applyBorder="1" applyAlignment="1" applyProtection="1">
      <alignment horizontal="center" vertical="center"/>
    </xf>
    <xf numFmtId="0" fontId="0" fillId="0" borderId="0" xfId="1" applyFont="1" applyBorder="1" applyAlignment="1" applyProtection="1">
      <alignment horizontal="center"/>
    </xf>
    <xf numFmtId="0" fontId="0" fillId="0" borderId="0" xfId="1" applyFont="1" applyFill="1" applyBorder="1" applyAlignment="1" applyProtection="1">
      <alignment horizontal="center" vertical="center"/>
    </xf>
    <xf numFmtId="0" fontId="0" fillId="0" borderId="0" xfId="1" applyFont="1" applyBorder="1" applyAlignment="1" applyProtection="1">
      <alignment horizontal="distributed" vertic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left" vertical="center"/>
    </xf>
    <xf numFmtId="0" fontId="0" fillId="0" borderId="0" xfId="1" applyFont="1" applyAlignment="1" applyProtection="1">
      <alignment horizontal="right"/>
    </xf>
    <xf numFmtId="0" fontId="0" fillId="0" borderId="0" xfId="1" applyFont="1" applyAlignment="1" applyProtection="1">
      <alignment horizontal="center"/>
    </xf>
    <xf numFmtId="49" fontId="11" fillId="0" borderId="2" xfId="1" applyNumberFormat="1" applyFont="1" applyFill="1" applyBorder="1" applyAlignment="1" applyProtection="1">
      <alignment horizontal="center" vertical="center" shrinkToFit="1"/>
    </xf>
    <xf numFmtId="0" fontId="1" fillId="0" borderId="25" xfId="4" applyBorder="1" applyAlignment="1">
      <alignment horizontal="center" vertical="center"/>
    </xf>
    <xf numFmtId="0" fontId="1" fillId="0" borderId="3" xfId="4" applyBorder="1" applyAlignment="1">
      <alignment horizontal="center" vertical="center"/>
    </xf>
    <xf numFmtId="0" fontId="0" fillId="0" borderId="0" xfId="1" applyFont="1" applyAlignment="1" applyProtection="1">
      <alignment horizontal="center" vertical="center"/>
    </xf>
    <xf numFmtId="0" fontId="0" fillId="0" borderId="0" xfId="1" applyFont="1" applyAlignment="1" applyProtection="1">
      <alignment horizontal="left" vertical="center"/>
    </xf>
    <xf numFmtId="49" fontId="11" fillId="0" borderId="0" xfId="1" applyNumberFormat="1" applyFont="1" applyAlignment="1" applyProtection="1">
      <alignment vertical="center" shrinkToFit="1"/>
    </xf>
    <xf numFmtId="0" fontId="58" fillId="0" borderId="0" xfId="1" applyFont="1" applyAlignment="1" applyProtection="1">
      <alignment vertical="center"/>
    </xf>
    <xf numFmtId="0" fontId="57" fillId="0" borderId="0" xfId="1" applyFont="1" applyAlignment="1" applyProtection="1">
      <alignment vertical="center"/>
    </xf>
    <xf numFmtId="49" fontId="11" fillId="0" borderId="0" xfId="1" applyNumberFormat="1" applyFont="1" applyAlignment="1" applyProtection="1">
      <alignment vertical="center"/>
    </xf>
    <xf numFmtId="0" fontId="0" fillId="0" borderId="0" xfId="1" applyFont="1" applyAlignment="1" applyProtection="1">
      <alignment horizontal="right" shrinkToFit="1"/>
    </xf>
    <xf numFmtId="0" fontId="0" fillId="11" borderId="1" xfId="6" applyFont="1" applyFill="1" applyBorder="1" applyAlignment="1">
      <alignment horizontal="center" vertical="center"/>
    </xf>
    <xf numFmtId="0" fontId="0" fillId="11" borderId="2" xfId="6" applyFont="1" applyFill="1" applyBorder="1" applyAlignment="1">
      <alignment horizontal="center" vertical="center"/>
    </xf>
    <xf numFmtId="0" fontId="0" fillId="11" borderId="36" xfId="6" applyFont="1" applyFill="1" applyBorder="1" applyAlignment="1" applyProtection="1">
      <alignment horizontal="center" vertical="center"/>
    </xf>
    <xf numFmtId="0" fontId="1" fillId="11" borderId="40" xfId="6" applyFont="1" applyFill="1" applyBorder="1" applyAlignment="1" applyProtection="1">
      <alignment horizontal="center" vertical="center"/>
    </xf>
    <xf numFmtId="0" fontId="0" fillId="11" borderId="2" xfId="6" applyFont="1" applyFill="1" applyBorder="1" applyAlignment="1" applyProtection="1">
      <alignment horizontal="center" vertical="center"/>
    </xf>
    <xf numFmtId="0" fontId="1" fillId="9" borderId="24" xfId="4" applyFont="1" applyFill="1" applyBorder="1" applyAlignment="1" applyProtection="1">
      <alignment horizontal="center" vertical="center"/>
      <protection locked="0"/>
    </xf>
    <xf numFmtId="0" fontId="1" fillId="9" borderId="6" xfId="4" applyFont="1" applyFill="1" applyBorder="1" applyAlignment="1" applyProtection="1">
      <alignment horizontal="center" vertical="center"/>
      <protection locked="0"/>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0" fillId="12" borderId="2" xfId="6" applyFont="1" applyFill="1" applyBorder="1" applyAlignment="1">
      <alignment horizontal="center" vertical="center"/>
    </xf>
    <xf numFmtId="0" fontId="11" fillId="12" borderId="1" xfId="1" applyFont="1" applyFill="1" applyBorder="1" applyAlignment="1">
      <alignment vertical="center" wrapText="1"/>
    </xf>
    <xf numFmtId="0" fontId="7" fillId="12" borderId="2" xfId="1" applyFont="1" applyFill="1" applyBorder="1" applyAlignment="1">
      <alignment vertical="center"/>
    </xf>
    <xf numFmtId="0" fontId="11" fillId="12" borderId="6" xfId="1" applyNumberFormat="1" applyFont="1" applyFill="1" applyBorder="1" applyAlignment="1" applyProtection="1">
      <alignment horizontal="left" vertical="center" indent="1"/>
      <protection locked="0"/>
    </xf>
    <xf numFmtId="0" fontId="7" fillId="12" borderId="3" xfId="1" applyFont="1" applyFill="1" applyBorder="1"/>
    <xf numFmtId="0" fontId="11" fillId="12" borderId="3" xfId="1" applyNumberFormat="1" applyFont="1" applyFill="1" applyBorder="1" applyAlignment="1">
      <alignment horizontal="left" vertical="center" indent="1"/>
    </xf>
    <xf numFmtId="0" fontId="11" fillId="12" borderId="6" xfId="1" applyFont="1" applyFill="1" applyBorder="1" applyAlignment="1">
      <alignment vertical="center" wrapText="1"/>
    </xf>
    <xf numFmtId="0" fontId="0" fillId="0" borderId="1" xfId="6" applyFont="1" applyFill="1" applyBorder="1" applyAlignment="1">
      <alignment horizontal="center" vertical="center" textRotation="255"/>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1" xfId="6" applyFont="1" applyFill="1" applyBorder="1" applyAlignment="1">
      <alignment horizontal="center" vertical="center"/>
    </xf>
    <xf numFmtId="0" fontId="0" fillId="0" borderId="2" xfId="6" applyFont="1" applyFill="1" applyBorder="1" applyAlignment="1">
      <alignment horizontal="center" vertical="center"/>
    </xf>
    <xf numFmtId="0" fontId="61" fillId="0" borderId="0" xfId="6" applyFont="1" applyAlignment="1">
      <alignment horizontal="left" vertical="top" wrapText="1"/>
    </xf>
    <xf numFmtId="0" fontId="0" fillId="0" borderId="41"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46" fillId="0" borderId="9" xfId="1" applyFont="1" applyFill="1" applyBorder="1" applyAlignment="1">
      <alignment horizontal="center" vertical="center" wrapText="1" shrinkToFit="1"/>
    </xf>
    <xf numFmtId="0" fontId="45" fillId="0" borderId="26" xfId="1" applyFont="1" applyFill="1" applyBorder="1" applyAlignment="1">
      <alignment horizontal="center" vertical="center" wrapText="1" shrinkToFit="1"/>
    </xf>
    <xf numFmtId="0" fontId="45"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7" fillId="12" borderId="9" xfId="1" applyFont="1" applyFill="1" applyBorder="1" applyAlignment="1">
      <alignment vertical="center"/>
    </xf>
    <xf numFmtId="0" fontId="7" fillId="12" borderId="22" xfId="1" applyFont="1" applyFill="1" applyBorder="1" applyAlignment="1">
      <alignment vertical="center"/>
    </xf>
    <xf numFmtId="0" fontId="11" fillId="0" borderId="1" xfId="1" applyFont="1" applyFill="1" applyBorder="1" applyAlignment="1">
      <alignment vertical="center"/>
    </xf>
    <xf numFmtId="0" fontId="7" fillId="12"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1" xfId="1" applyFont="1" applyBorder="1" applyAlignment="1" applyProtection="1">
      <alignment horizontal="center" vertical="center"/>
    </xf>
    <xf numFmtId="0" fontId="0" fillId="0" borderId="10" xfId="1" applyFont="1" applyBorder="1" applyAlignment="1" applyProtection="1">
      <alignment horizontal="center" vertical="center" wrapText="1" shrinkToFit="1"/>
    </xf>
    <xf numFmtId="0" fontId="0" fillId="0" borderId="38" xfId="1" applyFont="1" applyBorder="1" applyAlignment="1" applyProtection="1">
      <alignment horizontal="center" vertical="center" wrapText="1" shrinkToFit="1"/>
    </xf>
    <xf numFmtId="0" fontId="0" fillId="0" borderId="12" xfId="1" applyFont="1" applyBorder="1" applyAlignment="1" applyProtection="1">
      <alignment horizontal="center" vertical="center" wrapText="1" shrinkToFit="1"/>
    </xf>
    <xf numFmtId="0" fontId="0" fillId="0" borderId="23" xfId="1" applyFont="1" applyBorder="1" applyAlignment="1" applyProtection="1">
      <alignment horizontal="center" vertical="center" wrapText="1" shrinkToFit="1"/>
    </xf>
    <xf numFmtId="0" fontId="0" fillId="0" borderId="29" xfId="1" applyFont="1" applyBorder="1" applyAlignment="1" applyProtection="1">
      <alignment horizontal="center" vertical="center" wrapText="1" shrinkToFit="1"/>
    </xf>
    <xf numFmtId="0" fontId="0" fillId="0" borderId="25" xfId="1" applyFont="1" applyBorder="1" applyAlignment="1" applyProtection="1">
      <alignment horizontal="center" vertical="center" wrapText="1" shrinkToFit="1"/>
    </xf>
    <xf numFmtId="0" fontId="0" fillId="0" borderId="1" xfId="1" applyFont="1" applyFill="1" applyBorder="1" applyAlignment="1" applyProtection="1">
      <alignment horizontal="center" vertical="center"/>
    </xf>
    <xf numFmtId="0" fontId="0" fillId="0" borderId="10" xfId="1" applyFont="1" applyFill="1" applyBorder="1" applyAlignment="1" applyProtection="1">
      <alignment horizontal="center" vertical="center" wrapText="1" shrinkToFit="1"/>
    </xf>
    <xf numFmtId="0" fontId="0" fillId="0" borderId="38" xfId="1" applyFont="1" applyFill="1" applyBorder="1" applyAlignment="1" applyProtection="1">
      <alignment horizontal="center" vertical="center" wrapText="1" shrinkToFit="1"/>
    </xf>
    <xf numFmtId="0" fontId="0" fillId="0" borderId="12" xfId="1" applyFont="1" applyFill="1" applyBorder="1" applyAlignment="1" applyProtection="1">
      <alignment horizontal="center" vertical="center" wrapText="1" shrinkToFit="1"/>
    </xf>
    <xf numFmtId="0" fontId="0" fillId="0" borderId="34" xfId="1" applyFont="1" applyFill="1" applyBorder="1" applyAlignment="1" applyProtection="1">
      <alignment horizontal="center" vertical="center" wrapText="1" shrinkToFit="1"/>
    </xf>
    <xf numFmtId="0" fontId="0" fillId="0" borderId="0" xfId="1" applyFont="1" applyFill="1" applyBorder="1" applyAlignment="1" applyProtection="1">
      <alignment horizontal="center" vertical="center" wrapText="1" shrinkToFit="1"/>
    </xf>
    <xf numFmtId="0" fontId="0" fillId="0" borderId="39" xfId="1" applyFont="1" applyFill="1" applyBorder="1" applyAlignment="1" applyProtection="1">
      <alignment horizontal="center" vertical="center" wrapText="1" shrinkToFit="1"/>
    </xf>
    <xf numFmtId="0" fontId="0" fillId="0" borderId="23" xfId="1" applyFont="1" applyFill="1" applyBorder="1" applyAlignment="1" applyProtection="1">
      <alignment horizontal="center" vertical="center" wrapText="1" shrinkToFit="1"/>
    </xf>
    <xf numFmtId="0" fontId="0" fillId="0" borderId="29" xfId="1" applyFont="1" applyFill="1" applyBorder="1" applyAlignment="1" applyProtection="1">
      <alignment horizontal="center" vertical="center" wrapText="1" shrinkToFit="1"/>
    </xf>
    <xf numFmtId="0" fontId="0" fillId="0" borderId="25" xfId="1" applyFont="1" applyFill="1" applyBorder="1" applyAlignment="1" applyProtection="1">
      <alignment horizontal="center" vertical="center" wrapText="1" shrinkToFit="1"/>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6" xfId="1" applyFont="1" applyFill="1" applyBorder="1" applyAlignment="1" applyProtection="1">
      <alignment horizontal="distributed" vertical="center" wrapText="1"/>
    </xf>
    <xf numFmtId="0" fontId="0" fillId="5" borderId="3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2" xfId="1" applyFont="1" applyFill="1" applyBorder="1" applyAlignment="1" applyProtection="1">
      <alignment horizontal="distributed" vertical="center" wrapText="1"/>
    </xf>
    <xf numFmtId="0" fontId="0" fillId="0" borderId="7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178"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vertical="center" shrinkToFit="1"/>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4"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2" xfId="1" applyFont="1" applyFill="1" applyBorder="1" applyAlignment="1" applyProtection="1">
      <alignment horizontal="distributed" vertical="center"/>
    </xf>
    <xf numFmtId="0" fontId="0" fillId="0" borderId="83" xfId="1" applyFont="1" applyFill="1" applyBorder="1" applyAlignment="1" applyProtection="1">
      <alignment horizontal="distributed" vertical="center"/>
    </xf>
    <xf numFmtId="0" fontId="0" fillId="0" borderId="83" xfId="1" applyFont="1" applyFill="1" applyBorder="1" applyAlignment="1" applyProtection="1">
      <alignment horizontal="left" wrapText="1"/>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distributed" vertical="center"/>
    </xf>
    <xf numFmtId="0" fontId="0" fillId="0" borderId="83" xfId="1" applyFont="1" applyFill="1" applyBorder="1" applyAlignment="1" applyProtection="1">
      <alignment horizontal="left" vertical="center" wrapText="1"/>
    </xf>
    <xf numFmtId="0" fontId="0" fillId="0" borderId="86"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7" xfId="1" applyFont="1" applyFill="1" applyBorder="1" applyAlignment="1" applyProtection="1">
      <alignment horizontal="left" vertical="center" wrapText="1"/>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1" xfId="1" applyFont="1" applyFill="1" applyBorder="1" applyAlignment="1" applyProtection="1">
      <alignment horizontal="left" vertical="center" wrapText="1"/>
    </xf>
    <xf numFmtId="0" fontId="0" fillId="0" borderId="90" xfId="1" applyFont="1" applyFill="1" applyBorder="1" applyAlignment="1" applyProtection="1">
      <alignment horizontal="distributed" vertical="center"/>
    </xf>
    <xf numFmtId="0" fontId="0" fillId="0" borderId="92" xfId="1" applyFont="1" applyFill="1" applyBorder="1" applyAlignment="1" applyProtection="1">
      <alignment horizontal="distributed" vertical="center"/>
    </xf>
    <xf numFmtId="0" fontId="0" fillId="0" borderId="2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4" xfId="1" applyFont="1" applyFill="1" applyBorder="1" applyAlignment="1" applyProtection="1">
      <alignment horizontal="center" vertical="center" wrapText="1"/>
    </xf>
    <xf numFmtId="0" fontId="0" fillId="0" borderId="93"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3" xfId="1" applyFont="1" applyBorder="1" applyAlignment="1" applyProtection="1">
      <alignment horizontal="center" vertical="center" wrapText="1"/>
    </xf>
    <xf numFmtId="0" fontId="0" fillId="0" borderId="84" xfId="1" applyFont="1" applyBorder="1" applyAlignment="1" applyProtection="1">
      <alignment horizontal="center" vertical="center" wrapText="1"/>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8"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6" xfId="4" applyBorder="1" applyProtection="1">
      <alignment vertical="center"/>
    </xf>
    <xf numFmtId="0" fontId="1" fillId="0" borderId="99" xfId="4" applyBorder="1" applyProtection="1">
      <alignment vertical="center"/>
    </xf>
    <xf numFmtId="0" fontId="0" fillId="0" borderId="100"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4"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6"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6" xfId="1" applyFont="1" applyFill="1" applyBorder="1" applyAlignment="1" applyProtection="1">
      <alignment horizontal="center" vertical="center"/>
    </xf>
    <xf numFmtId="0" fontId="0" fillId="0" borderId="101"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2"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09" xfId="1" applyFont="1" applyBorder="1" applyAlignment="1" applyProtection="1">
      <alignment horizontal="center" vertical="center" shrinkToFit="1"/>
    </xf>
    <xf numFmtId="0" fontId="0" fillId="0" borderId="111" xfId="1" applyFont="1" applyBorder="1" applyAlignment="1" applyProtection="1">
      <alignment horizontal="center" vertical="center" shrinkToFit="1"/>
    </xf>
    <xf numFmtId="0" fontId="0" fillId="2" borderId="11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6" xfId="1" applyFont="1" applyBorder="1" applyAlignment="1" applyProtection="1">
      <alignment horizontal="center" vertical="center"/>
    </xf>
    <xf numFmtId="0" fontId="0" fillId="0" borderId="22" xfId="1" applyFont="1" applyBorder="1" applyAlignment="1" applyProtection="1">
      <alignment horizontal="center" vertical="center"/>
    </xf>
    <xf numFmtId="0" fontId="0" fillId="2" borderId="116"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8" xfId="1" applyFont="1" applyBorder="1" applyAlignment="1" applyProtection="1">
      <alignment horizontal="distributed" vertical="center"/>
    </xf>
    <xf numFmtId="0" fontId="0" fillId="0" borderId="119"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6"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09"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2"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4"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4"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7" xfId="1" applyFont="1" applyFill="1" applyBorder="1" applyAlignment="1" applyProtection="1">
      <alignment horizontal="left" vertical="center"/>
      <protection locked="0"/>
    </xf>
    <xf numFmtId="0" fontId="0" fillId="2" borderId="120"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0" fillId="0" borderId="105"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5" xfId="3" applyFont="1" applyFill="1" applyBorder="1" applyAlignment="1" applyProtection="1">
      <alignment horizontal="center" vertical="center"/>
      <protection locked="0"/>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vertical="top"/>
    </xf>
    <xf numFmtId="0" fontId="0" fillId="0" borderId="0" xfId="1" applyFont="1" applyAlignment="1" applyProtection="1">
      <alignment horizontal="left" vertical="center" shrinkToFit="1"/>
    </xf>
    <xf numFmtId="0" fontId="59" fillId="0" borderId="0" xfId="1" applyFont="1" applyAlignment="1" applyProtection="1">
      <alignment horizontal="left" vertical="center" shrinkToFit="1"/>
    </xf>
    <xf numFmtId="0" fontId="60" fillId="0" borderId="0" xfId="1" applyFont="1" applyAlignment="1" applyProtection="1">
      <alignment horizontal="left" vertical="center" shrinkToFit="1"/>
    </xf>
    <xf numFmtId="0" fontId="48" fillId="0" borderId="9" xfId="1" applyFont="1" applyFill="1" applyBorder="1" applyAlignment="1" applyProtection="1">
      <alignment horizontal="center" vertical="center" wrapText="1" shrinkToFit="1"/>
    </xf>
    <xf numFmtId="0" fontId="49" fillId="0" borderId="9" xfId="1" applyFont="1" applyFill="1" applyBorder="1" applyAlignment="1" applyProtection="1">
      <alignment horizontal="center" vertical="center" shrinkToFit="1"/>
    </xf>
    <xf numFmtId="0" fontId="49" fillId="0" borderId="22" xfId="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0" fontId="0" fillId="0" borderId="29" xfId="1" applyNumberFormat="1" applyFont="1" applyBorder="1" applyAlignment="1" applyProtection="1">
      <alignment horizontal="center" vertical="center"/>
    </xf>
    <xf numFmtId="180" fontId="0" fillId="0" borderId="84" xfId="1" applyNumberFormat="1" applyFont="1" applyFill="1" applyBorder="1" applyAlignment="1" applyProtection="1">
      <alignment horizontal="center" vertical="center"/>
    </xf>
    <xf numFmtId="180" fontId="0" fillId="0" borderId="122" xfId="1" applyNumberFormat="1" applyFont="1" applyFill="1" applyBorder="1" applyAlignment="1" applyProtection="1">
      <alignment horizontal="center" vertical="center"/>
    </xf>
    <xf numFmtId="180" fontId="0" fillId="0" borderId="123" xfId="1" applyNumberFormat="1" applyFont="1" applyFill="1" applyBorder="1" applyAlignment="1" applyProtection="1">
      <alignment horizontal="center" vertical="center"/>
    </xf>
    <xf numFmtId="180" fontId="0" fillId="0" borderId="34" xfId="1" applyNumberFormat="1" applyFont="1" applyBorder="1" applyAlignment="1" applyProtection="1">
      <alignment horizontal="center" vertical="center"/>
    </xf>
    <xf numFmtId="180" fontId="0" fillId="0" borderId="2" xfId="1" applyNumberFormat="1" applyFont="1" applyFill="1" applyBorder="1" applyAlignment="1" applyProtection="1">
      <alignment horizontal="center" vertical="center" shrinkToFit="1"/>
    </xf>
    <xf numFmtId="180" fontId="0" fillId="0" borderId="3" xfId="1" applyNumberFormat="1" applyFont="1" applyFill="1" applyBorder="1" applyAlignment="1" applyProtection="1">
      <alignment horizontal="center" vertical="center" shrinkToFit="1"/>
    </xf>
    <xf numFmtId="180" fontId="0" fillId="0" borderId="23" xfId="1" applyNumberFormat="1" applyFont="1" applyFill="1" applyBorder="1" applyAlignment="1" applyProtection="1">
      <alignment horizontal="center" vertical="center"/>
    </xf>
    <xf numFmtId="180" fontId="0" fillId="0" borderId="29" xfId="1" applyNumberFormat="1" applyFont="1" applyFill="1" applyBorder="1" applyAlignment="1" applyProtection="1">
      <alignment horizontal="center" vertical="center"/>
    </xf>
    <xf numFmtId="180"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0" fontId="0" fillId="0" borderId="34" xfId="1" applyNumberFormat="1" applyFont="1" applyBorder="1" applyAlignment="1" applyProtection="1">
      <alignment horizontal="center" vertical="center" wrapText="1"/>
    </xf>
    <xf numFmtId="180" fontId="0" fillId="0" borderId="39" xfId="1" applyNumberFormat="1" applyFont="1" applyBorder="1" applyAlignment="1" applyProtection="1">
      <alignment horizontal="center" vertical="center" wrapText="1"/>
    </xf>
    <xf numFmtId="180" fontId="0" fillId="0" borderId="2" xfId="1" applyNumberFormat="1" applyFont="1" applyFill="1" applyBorder="1" applyAlignment="1" applyProtection="1">
      <alignment horizontal="center" vertical="center"/>
    </xf>
    <xf numFmtId="180" fontId="0" fillId="0" borderId="41" xfId="1" applyNumberFormat="1" applyFont="1" applyFill="1" applyBorder="1" applyAlignment="1" applyProtection="1">
      <alignment horizontal="center" vertical="center"/>
    </xf>
    <xf numFmtId="180" fontId="0" fillId="0" borderId="3" xfId="1" applyNumberFormat="1" applyFont="1" applyFill="1" applyBorder="1" applyAlignment="1" applyProtection="1">
      <alignment horizontal="center" vertical="center"/>
    </xf>
    <xf numFmtId="18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1" fontId="0" fillId="2" borderId="9" xfId="1" applyNumberFormat="1" applyFont="1" applyFill="1" applyBorder="1" applyAlignment="1" applyProtection="1">
      <alignment horizontal="center" vertical="center"/>
      <protection locked="0"/>
    </xf>
    <xf numFmtId="181"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1" fontId="0" fillId="2" borderId="10" xfId="1" applyNumberFormat="1" applyFont="1" applyFill="1" applyBorder="1" applyAlignment="1" applyProtection="1">
      <alignment horizontal="center" vertical="center"/>
      <protection locked="0"/>
    </xf>
    <xf numFmtId="181" fontId="0" fillId="2" borderId="12" xfId="1" applyNumberFormat="1" applyFont="1" applyFill="1" applyBorder="1" applyAlignment="1" applyProtection="1">
      <alignment horizontal="center" vertical="center"/>
      <protection locked="0"/>
    </xf>
    <xf numFmtId="181" fontId="0" fillId="2" borderId="34" xfId="1" applyNumberFormat="1" applyFont="1" applyFill="1" applyBorder="1" applyAlignment="1" applyProtection="1">
      <alignment horizontal="center" vertical="center"/>
      <protection locked="0"/>
    </xf>
    <xf numFmtId="181" fontId="0" fillId="2" borderId="39" xfId="1" applyNumberFormat="1" applyFont="1" applyFill="1" applyBorder="1" applyAlignment="1" applyProtection="1">
      <alignment horizontal="center" vertical="center"/>
      <protection locked="0"/>
    </xf>
    <xf numFmtId="181" fontId="0" fillId="2" borderId="23" xfId="1" applyNumberFormat="1" applyFont="1" applyFill="1" applyBorder="1" applyAlignment="1" applyProtection="1">
      <alignment horizontal="center" vertical="center"/>
      <protection locked="0"/>
    </xf>
    <xf numFmtId="181"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4" fontId="38" fillId="0" borderId="49" xfId="1" applyNumberFormat="1" applyFont="1" applyFill="1" applyBorder="1" applyAlignment="1" applyProtection="1">
      <alignment horizontal="center" vertical="center"/>
    </xf>
    <xf numFmtId="184" fontId="38" fillId="0" borderId="50" xfId="1" applyNumberFormat="1" applyFont="1" applyFill="1" applyBorder="1" applyAlignment="1" applyProtection="1">
      <alignment horizontal="center" vertical="center"/>
    </xf>
    <xf numFmtId="58" fontId="40"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0" fillId="0" borderId="78" xfId="1" applyFont="1" applyFill="1" applyBorder="1" applyAlignment="1" applyProtection="1">
      <alignment horizontal="distributed" vertical="center"/>
    </xf>
    <xf numFmtId="0" fontId="0" fillId="0" borderId="79" xfId="1" applyFont="1" applyFill="1" applyBorder="1" applyAlignment="1" applyProtection="1">
      <alignment horizontal="distributed" vertical="center"/>
    </xf>
    <xf numFmtId="0" fontId="0" fillId="0" borderId="126"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126"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0" borderId="101" xfId="1" applyFont="1" applyBorder="1" applyAlignment="1" applyProtection="1">
      <alignment horizontal="center" vertical="center"/>
    </xf>
    <xf numFmtId="0" fontId="0" fillId="0" borderId="79" xfId="1" applyFont="1" applyBorder="1" applyAlignment="1" applyProtection="1">
      <alignment horizontal="center" vertical="center"/>
    </xf>
    <xf numFmtId="0" fontId="0" fillId="0" borderId="103"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1" xfId="1" applyFont="1" applyBorder="1" applyAlignment="1" applyProtection="1">
      <alignment horizontal="center" vertical="center" wrapText="1" shrinkToFit="1"/>
    </xf>
    <xf numFmtId="0" fontId="0" fillId="2" borderId="1" xfId="1" applyFont="1" applyFill="1" applyBorder="1" applyAlignment="1" applyProtection="1">
      <alignment horizontal="center"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6" xfId="1" applyFont="1" applyFill="1" applyBorder="1" applyAlignment="1" applyProtection="1">
      <alignment horizontal="left" vertical="center"/>
      <protection locked="0"/>
    </xf>
    <xf numFmtId="0" fontId="0" fillId="2" borderId="105" xfId="1" applyFont="1" applyFill="1" applyBorder="1" applyAlignment="1" applyProtection="1">
      <alignment horizontal="left" vertical="center"/>
      <protection locked="0"/>
    </xf>
    <xf numFmtId="0" fontId="0" fillId="0" borderId="140" xfId="1" applyFont="1" applyFill="1" applyBorder="1" applyAlignment="1" applyProtection="1">
      <alignment horizontal="distributed" vertical="center"/>
    </xf>
    <xf numFmtId="0" fontId="0" fillId="0" borderId="83" xfId="1" applyFont="1" applyFill="1" applyBorder="1" applyAlignment="1" applyProtection="1">
      <alignment horizontal="center" vertical="center"/>
    </xf>
    <xf numFmtId="0" fontId="0" fillId="0" borderId="140" xfId="1" applyFont="1" applyFill="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79" xfId="1" applyFont="1" applyFill="1" applyBorder="1" applyAlignment="1" applyProtection="1">
      <alignment horizontal="left" vertical="center" wrapText="1"/>
    </xf>
    <xf numFmtId="0" fontId="0" fillId="0" borderId="103" xfId="1" applyFont="1" applyFill="1" applyBorder="1" applyAlignment="1" applyProtection="1">
      <alignment horizontal="left" vertical="center" wrapText="1"/>
    </xf>
    <xf numFmtId="0" fontId="0" fillId="0" borderId="127" xfId="1" applyFont="1" applyFill="1" applyBorder="1" applyAlignment="1" applyProtection="1">
      <alignment horizontal="distributed" vertical="center"/>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6" xfId="1" applyFont="1" applyBorder="1" applyAlignment="1" applyProtection="1">
      <alignment horizontal="center"/>
    </xf>
    <xf numFmtId="0" fontId="0" fillId="0" borderId="130"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1" xfId="1" applyFont="1" applyFill="1" applyBorder="1" applyAlignment="1" applyProtection="1">
      <alignment horizontal="distributed" vertical="center"/>
    </xf>
    <xf numFmtId="0" fontId="0" fillId="0" borderId="88" xfId="1" applyFont="1" applyFill="1" applyBorder="1" applyAlignment="1" applyProtection="1">
      <alignment horizontal="distributed" vertical="center"/>
    </xf>
    <xf numFmtId="0" fontId="0" fillId="0" borderId="132" xfId="1" applyFont="1" applyFill="1" applyBorder="1" applyAlignment="1" applyProtection="1">
      <alignment horizontal="distributed" vertical="center"/>
    </xf>
    <xf numFmtId="0" fontId="0" fillId="0" borderId="135"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87" xfId="1" applyFont="1" applyBorder="1" applyAlignment="1" applyProtection="1">
      <alignment horizontal="center"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1" xfId="1" applyFont="1" applyBorder="1" applyAlignment="1" applyProtection="1">
      <alignment horizontal="center" vertical="center"/>
    </xf>
    <xf numFmtId="0" fontId="0" fillId="0" borderId="133"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86" xfId="1" applyFont="1" applyFill="1" applyBorder="1" applyAlignment="1" applyProtection="1">
      <alignment horizontal="center" vertical="center"/>
    </xf>
    <xf numFmtId="0" fontId="0" fillId="0" borderId="140" xfId="1" applyFont="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Fill="1" applyBorder="1" applyAlignment="1" applyProtection="1">
      <alignment horizontal="center"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83"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0" borderId="139"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7" xfId="1" applyFont="1" applyFill="1" applyBorder="1" applyAlignment="1" applyProtection="1">
      <alignment horizontal="center" vertical="center"/>
    </xf>
    <xf numFmtId="0" fontId="0" fillId="0" borderId="88" xfId="1" applyFont="1" applyFill="1" applyBorder="1" applyAlignment="1" applyProtection="1">
      <alignment horizontal="center" vertical="center"/>
    </xf>
    <xf numFmtId="0" fontId="0" fillId="0" borderId="134"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7" xfId="1" applyFont="1" applyFill="1" applyBorder="1" applyAlignment="1" applyProtection="1">
      <alignment horizontal="center" vertical="center"/>
    </xf>
    <xf numFmtId="0" fontId="0" fillId="0" borderId="78"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81" xfId="1" applyFont="1" applyFill="1" applyBorder="1" applyAlignment="1" applyProtection="1">
      <alignment horizontal="right" vertical="center"/>
    </xf>
    <xf numFmtId="0" fontId="0" fillId="0" borderId="79" xfId="1" applyFont="1" applyFill="1" applyBorder="1" applyAlignment="1" applyProtection="1">
      <alignment horizontal="right" vertical="center"/>
    </xf>
    <xf numFmtId="0" fontId="0" fillId="0" borderId="137"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44" xfId="1" applyFont="1" applyFill="1" applyBorder="1" applyAlignment="1" applyProtection="1">
      <alignment horizontal="distributed" vertical="center"/>
    </xf>
    <xf numFmtId="0" fontId="0" fillId="0" borderId="98" xfId="1" applyFont="1" applyBorder="1" applyAlignment="1" applyProtection="1">
      <alignment horizontal="center" vertical="center"/>
    </xf>
    <xf numFmtId="0" fontId="0" fillId="0" borderId="75"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6" xfId="1" applyFont="1" applyFill="1" applyBorder="1" applyAlignment="1" applyProtection="1">
      <alignment horizontal="distributed" vertical="center"/>
    </xf>
    <xf numFmtId="0" fontId="0" fillId="0" borderId="105"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5" xfId="1" applyFont="1" applyBorder="1" applyAlignment="1" applyProtection="1">
      <alignment horizontal="center" vertical="center"/>
    </xf>
    <xf numFmtId="0" fontId="0" fillId="0" borderId="146"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6" xfId="1" applyFont="1" applyBorder="1" applyAlignment="1" applyProtection="1">
      <alignment horizontal="left" vertical="center"/>
    </xf>
    <xf numFmtId="0" fontId="0" fillId="0" borderId="143"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1"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7"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49"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7" xfId="1" applyNumberFormat="1" applyFont="1" applyFill="1" applyBorder="1" applyAlignment="1" applyProtection="1">
      <alignment horizontal="center" vertical="center"/>
    </xf>
    <xf numFmtId="181" fontId="0" fillId="0" borderId="49" xfId="1" applyNumberFormat="1" applyFont="1" applyFill="1" applyBorder="1" applyAlignment="1" applyProtection="1">
      <alignment vertical="center"/>
    </xf>
    <xf numFmtId="181" fontId="1" fillId="0" borderId="47" xfId="4" applyNumberFormat="1" applyFill="1" applyBorder="1" applyAlignment="1">
      <alignment vertical="center"/>
    </xf>
    <xf numFmtId="181" fontId="1" fillId="0" borderId="50" xfId="4" applyNumberFormat="1" applyFill="1" applyBorder="1" applyAlignment="1">
      <alignment vertical="center"/>
    </xf>
    <xf numFmtId="0" fontId="0" fillId="0" borderId="147" xfId="1" applyFont="1" applyFill="1" applyBorder="1" applyAlignment="1" applyProtection="1">
      <alignment horizontal="distributed" vertical="center"/>
    </xf>
    <xf numFmtId="0" fontId="0" fillId="0" borderId="148" xfId="1" applyFont="1" applyFill="1" applyBorder="1" applyAlignment="1" applyProtection="1">
      <alignment horizontal="distributed" vertical="center"/>
    </xf>
    <xf numFmtId="0" fontId="0" fillId="0" borderId="150"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2" fontId="0" fillId="0" borderId="49" xfId="1" applyNumberFormat="1" applyFont="1" applyFill="1" applyBorder="1" applyAlignment="1" applyProtection="1">
      <alignment vertical="center"/>
    </xf>
    <xf numFmtId="182" fontId="0" fillId="0" borderId="47" xfId="1" applyNumberFormat="1" applyFont="1" applyFill="1" applyBorder="1" applyAlignment="1" applyProtection="1">
      <alignment vertical="center"/>
    </xf>
    <xf numFmtId="182"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5"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5"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5" xfId="1" applyFont="1" applyFill="1" applyBorder="1" applyAlignment="1" applyProtection="1">
      <alignment horizontal="center" vertical="center"/>
    </xf>
    <xf numFmtId="0" fontId="1" fillId="0" borderId="105"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6"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1" xfId="1" applyFont="1" applyBorder="1" applyAlignment="1" applyProtection="1">
      <alignment horizontal="distributed" vertical="center"/>
    </xf>
    <xf numFmtId="0" fontId="0" fillId="0" borderId="79" xfId="1" applyFont="1" applyBorder="1" applyAlignment="1" applyProtection="1">
      <alignment horizontal="distributed" vertical="center"/>
    </xf>
    <xf numFmtId="0" fontId="0" fillId="0" borderId="126"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6"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4" xfId="4" applyFill="1" applyBorder="1" applyAlignment="1" applyProtection="1">
      <alignment horizontal="center"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79" xfId="4" applyBorder="1" applyProtection="1">
      <alignment vertical="center"/>
    </xf>
    <xf numFmtId="0" fontId="1" fillId="0" borderId="126" xfId="4" applyBorder="1" applyProtection="1">
      <alignment vertical="center"/>
    </xf>
    <xf numFmtId="0" fontId="1" fillId="3" borderId="160"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4" xfId="1" applyFont="1" applyBorder="1" applyAlignment="1" applyProtection="1">
      <alignment horizontal="center" vertical="center"/>
    </xf>
    <xf numFmtId="0" fontId="1" fillId="0" borderId="155" xfId="4" applyBorder="1" applyProtection="1">
      <alignment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1" xfId="1" applyFont="1" applyBorder="1" applyAlignment="1" applyProtection="1">
      <alignment horizontal="distributed" vertical="center" shrinkToFit="1"/>
    </xf>
    <xf numFmtId="0" fontId="0" fillId="0" borderId="79" xfId="1" applyFont="1" applyBorder="1" applyAlignment="1" applyProtection="1">
      <alignment horizontal="distributed" vertical="center" shrinkToFit="1"/>
    </xf>
    <xf numFmtId="0" fontId="0" fillId="0" borderId="126"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25" xfId="1" applyFont="1" applyBorder="1" applyAlignment="1" applyProtection="1">
      <alignment horizontal="left" vertical="center"/>
    </xf>
    <xf numFmtId="0" fontId="0" fillId="0" borderId="84" xfId="1" applyNumberFormat="1" applyFont="1" applyBorder="1" applyAlignment="1" applyProtection="1">
      <alignment horizontal="left" vertical="center" shrinkToFit="1"/>
    </xf>
    <xf numFmtId="0" fontId="0" fillId="0" borderId="122"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0" fontId="58" fillId="0" borderId="0" xfId="1" applyFont="1" applyAlignment="1" applyProtection="1">
      <alignment horizontal="left" vertical="center"/>
    </xf>
    <xf numFmtId="0" fontId="0" fillId="0" borderId="94"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4" xfId="1" applyFont="1" applyBorder="1" applyAlignment="1" applyProtection="1">
      <alignment horizontal="left" vertical="center"/>
    </xf>
    <xf numFmtId="0" fontId="0" fillId="0" borderId="122"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4" xfId="1" applyNumberFormat="1" applyFont="1" applyBorder="1" applyAlignment="1" applyProtection="1">
      <alignment horizontal="center" vertical="center"/>
    </xf>
    <xf numFmtId="0" fontId="0" fillId="0" borderId="122"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0" fontId="0" fillId="0" borderId="0" xfId="1" applyNumberFormat="1" applyFont="1" applyBorder="1" applyAlignment="1" applyProtection="1">
      <alignment horizontal="center" vertical="center"/>
    </xf>
    <xf numFmtId="0" fontId="0" fillId="0" borderId="94"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3" xfId="1" applyFont="1" applyFill="1" applyBorder="1" applyAlignment="1" applyProtection="1">
      <alignment horizontal="center"/>
    </xf>
    <xf numFmtId="0" fontId="0" fillId="8" borderId="161"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0"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3" fontId="0" fillId="2" borderId="2" xfId="1" applyNumberFormat="1" applyFont="1" applyFill="1" applyBorder="1" applyAlignment="1" applyProtection="1">
      <alignment horizontal="center" vertical="center" wrapText="1"/>
      <protection locked="0"/>
    </xf>
    <xf numFmtId="183" fontId="0" fillId="2" borderId="41" xfId="1" applyNumberFormat="1" applyFont="1" applyFill="1" applyBorder="1" applyAlignment="1" applyProtection="1">
      <alignment horizontal="center" vertical="center" wrapText="1"/>
      <protection locked="0"/>
    </xf>
    <xf numFmtId="183"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50" fillId="0" borderId="46" xfId="1" applyFont="1" applyFill="1" applyBorder="1" applyAlignment="1" applyProtection="1">
      <alignment horizontal="center" vertical="center"/>
    </xf>
    <xf numFmtId="0" fontId="51" fillId="0" borderId="47" xfId="1" applyFont="1" applyFill="1" applyBorder="1" applyAlignment="1" applyProtection="1">
      <alignment horizontal="center" vertical="center"/>
    </xf>
    <xf numFmtId="184" fontId="0" fillId="0" borderId="49" xfId="1" applyNumberFormat="1" applyFont="1" applyBorder="1" applyAlignment="1" applyProtection="1">
      <alignment horizontal="center" vertical="center" shrinkToFit="1"/>
    </xf>
    <xf numFmtId="184" fontId="0" fillId="0" borderId="47" xfId="1" applyNumberFormat="1" applyFont="1" applyBorder="1" applyAlignment="1" applyProtection="1">
      <alignment horizontal="center" vertical="center" shrinkToFit="1"/>
    </xf>
    <xf numFmtId="184" fontId="0" fillId="0" borderId="50" xfId="1" applyNumberFormat="1" applyFont="1" applyBorder="1" applyAlignment="1" applyProtection="1">
      <alignment horizontal="center" vertical="center" shrinkToFit="1"/>
    </xf>
    <xf numFmtId="0" fontId="57" fillId="0" borderId="0" xfId="1" applyFont="1" applyAlignment="1" applyProtection="1">
      <alignment horizontal="left" vertical="center"/>
    </xf>
    <xf numFmtId="0" fontId="58" fillId="0" borderId="0" xfId="1" applyFont="1" applyAlignment="1" applyProtection="1">
      <alignment horizontal="left" shrinkToFit="1"/>
    </xf>
    <xf numFmtId="0" fontId="58" fillId="0" borderId="0" xfId="1" applyFont="1" applyAlignment="1" applyProtection="1">
      <alignment horizontal="left"/>
    </xf>
    <xf numFmtId="0" fontId="48" fillId="0" borderId="1" xfId="1" applyFont="1" applyBorder="1" applyAlignment="1" applyProtection="1">
      <alignment horizontal="center" vertical="center" wrapText="1" shrinkToFit="1"/>
    </xf>
    <xf numFmtId="0" fontId="49"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shrinkToFit="1"/>
    </xf>
    <xf numFmtId="0" fontId="0" fillId="0" borderId="164" xfId="1" applyFont="1" applyFill="1" applyBorder="1" applyAlignment="1" applyProtection="1">
      <alignment horizontal="center" vertical="center"/>
    </xf>
    <xf numFmtId="0" fontId="0" fillId="0" borderId="165"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84" xfId="1" applyFont="1" applyFill="1" applyBorder="1" applyAlignment="1" applyProtection="1">
      <alignment horizontal="center" vertical="center"/>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93"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left" vertical="center"/>
    </xf>
    <xf numFmtId="0" fontId="0" fillId="0" borderId="91" xfId="1" applyFont="1" applyFill="1" applyBorder="1" applyAlignment="1" applyProtection="1">
      <alignment horizontal="left" vertical="center"/>
    </xf>
    <xf numFmtId="0" fontId="0" fillId="0" borderId="2" xfId="1" applyFont="1" applyFill="1" applyBorder="1" applyAlignment="1" applyProtection="1">
      <alignment horizont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1" xfId="1" applyFont="1" applyFill="1" applyBorder="1" applyAlignment="1" applyProtection="1">
      <alignment horizontal="center" vertical="center"/>
    </xf>
    <xf numFmtId="0" fontId="0" fillId="6" borderId="79" xfId="1" applyFont="1" applyFill="1" applyBorder="1" applyAlignment="1" applyProtection="1">
      <alignment horizontal="center" vertical="center"/>
    </xf>
    <xf numFmtId="0" fontId="0" fillId="6" borderId="126"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0" fontId="0" fillId="0" borderId="36"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3" xfId="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5"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6" xfId="1" applyFont="1" applyFill="1" applyBorder="1" applyAlignment="1" applyProtection="1">
      <alignment horizontal="center"/>
    </xf>
    <xf numFmtId="0" fontId="0" fillId="6" borderId="102"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6"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7"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2"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6" xfId="1" applyFont="1" applyFill="1" applyBorder="1" applyAlignment="1" applyProtection="1">
      <alignment horizontal="left" vertical="center" wrapText="1" shrinkToFit="1"/>
      <protection locked="0"/>
    </xf>
    <xf numFmtId="0" fontId="0" fillId="2" borderId="105" xfId="1" applyFont="1" applyFill="1" applyBorder="1" applyAlignment="1" applyProtection="1">
      <alignment horizontal="left" vertical="center" wrapText="1" shrinkToFit="1"/>
      <protection locked="0"/>
    </xf>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4"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7"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5"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72" xfId="1" applyFont="1" applyBorder="1" applyAlignment="1" applyProtection="1">
      <alignment horizontal="center" vertical="center"/>
    </xf>
    <xf numFmtId="0" fontId="0" fillId="0" borderId="72"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4"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7"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5" xfId="1" applyFont="1" applyBorder="1" applyAlignment="1" applyProtection="1">
      <alignment horizontal="left" vertical="center" shrinkToFit="1"/>
    </xf>
    <xf numFmtId="0" fontId="0" fillId="0" borderId="101" xfId="1" applyFont="1" applyBorder="1" applyAlignment="1" applyProtection="1">
      <alignment horizontal="left" vertical="center"/>
    </xf>
    <xf numFmtId="0" fontId="0" fillId="0" borderId="79" xfId="1" applyFont="1" applyBorder="1" applyAlignment="1" applyProtection="1">
      <alignment horizontal="left" vertical="center"/>
    </xf>
    <xf numFmtId="0" fontId="0" fillId="0" borderId="103" xfId="1" applyFont="1" applyBorder="1" applyAlignment="1" applyProtection="1">
      <alignment horizontal="left" vertical="center"/>
    </xf>
    <xf numFmtId="0" fontId="0" fillId="2" borderId="137"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4"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49"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51" xfId="1" applyFont="1" applyFill="1" applyBorder="1" applyAlignment="1" applyProtection="1">
      <alignment horizontal="center" vertical="center"/>
    </xf>
    <xf numFmtId="0" fontId="0" fillId="0" borderId="169" xfId="1" applyFont="1" applyFill="1" applyBorder="1" applyAlignment="1" applyProtection="1">
      <alignment horizontal="center" vertical="center" wrapText="1"/>
    </xf>
    <xf numFmtId="0" fontId="0" fillId="0" borderId="152"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15" xfId="1" applyFont="1" applyBorder="1" applyAlignment="1" applyProtection="1">
      <alignment horizontal="center" vertical="center"/>
    </xf>
    <xf numFmtId="0" fontId="0" fillId="0" borderId="170" xfId="1" applyFont="1" applyBorder="1" applyAlignment="1" applyProtection="1">
      <alignment horizontal="left" vertical="center"/>
    </xf>
    <xf numFmtId="0" fontId="0" fillId="0" borderId="171" xfId="1" applyFont="1" applyBorder="1" applyAlignment="1" applyProtection="1">
      <alignment horizontal="left" vertical="center"/>
    </xf>
    <xf numFmtId="0" fontId="0" fillId="0" borderId="118" xfId="1" applyFont="1" applyBorder="1" applyAlignment="1" applyProtection="1">
      <alignment horizontal="left" vertical="center"/>
    </xf>
    <xf numFmtId="0" fontId="0" fillId="0" borderId="172" xfId="1" applyFont="1" applyBorder="1" applyAlignment="1" applyProtection="1">
      <alignment horizontal="left" vertical="top" wrapText="1"/>
    </xf>
    <xf numFmtId="0" fontId="0" fillId="0" borderId="120"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2"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6" xfId="1" applyFont="1" applyBorder="1" applyAlignment="1" applyProtection="1">
      <alignment horizontal="left" vertical="center"/>
    </xf>
    <xf numFmtId="0" fontId="0" fillId="0" borderId="105"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97" xfId="1" applyFont="1" applyBorder="1" applyAlignment="1" applyProtection="1">
      <alignment horizontal="center" vertical="center"/>
    </xf>
    <xf numFmtId="180" fontId="0" fillId="0" borderId="0" xfId="1" applyNumberFormat="1" applyFont="1" applyBorder="1" applyAlignment="1" applyProtection="1">
      <alignment horizontal="distributed" vertical="center" wrapText="1"/>
    </xf>
    <xf numFmtId="180"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3" fontId="0" fillId="0" borderId="0" xfId="1" applyNumberFormat="1" applyFont="1" applyAlignment="1" applyProtection="1">
      <alignment horizontal="center"/>
    </xf>
    <xf numFmtId="184" fontId="0" fillId="0" borderId="49" xfId="1" applyNumberFormat="1" applyFont="1" applyFill="1" applyBorder="1" applyAlignment="1" applyProtection="1">
      <alignment horizontal="center" vertical="center"/>
    </xf>
    <xf numFmtId="184" fontId="0" fillId="0" borderId="47" xfId="1" applyNumberFormat="1" applyFont="1" applyFill="1" applyBorder="1" applyAlignment="1" applyProtection="1">
      <alignment horizontal="center" vertical="center"/>
    </xf>
    <xf numFmtId="184" fontId="0" fillId="0" borderId="50" xfId="1" applyNumberFormat="1" applyFont="1" applyFill="1" applyBorder="1" applyAlignment="1" applyProtection="1">
      <alignment horizontal="center" vertical="center"/>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53" fillId="3" borderId="10" xfId="4" applyFont="1" applyFill="1" applyBorder="1" applyAlignment="1">
      <alignment horizontal="center" vertical="center" textRotation="255" wrapText="1"/>
    </xf>
    <xf numFmtId="0" fontId="53"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53" fillId="3" borderId="12" xfId="4" applyFont="1" applyFill="1" applyBorder="1" applyAlignment="1">
      <alignment horizontal="center" vertical="center" textRotation="255" wrapText="1"/>
    </xf>
    <xf numFmtId="0" fontId="53" fillId="3" borderId="34" xfId="4" applyFont="1" applyFill="1" applyBorder="1" applyAlignment="1">
      <alignment horizontal="center" vertical="center" textRotation="255" wrapText="1"/>
    </xf>
    <xf numFmtId="0" fontId="53" fillId="3" borderId="39" xfId="4" applyFont="1" applyFill="1" applyBorder="1" applyAlignment="1">
      <alignment horizontal="center" vertical="center" textRotation="255" wrapText="1"/>
    </xf>
    <xf numFmtId="0" fontId="53"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5"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11" fillId="0" borderId="1" xfId="4" applyFont="1" applyBorder="1" applyAlignment="1">
      <alignment horizontal="left" vertical="center" wrapText="1"/>
    </xf>
    <xf numFmtId="0" fontId="41" fillId="0" borderId="2" xfId="4" applyFont="1" applyBorder="1" applyAlignment="1">
      <alignment vertical="center" wrapText="1"/>
    </xf>
    <xf numFmtId="0" fontId="54" fillId="0" borderId="2" xfId="4" applyFont="1" applyBorder="1" applyAlignment="1">
      <alignment vertical="center" wrapText="1"/>
    </xf>
    <xf numFmtId="0" fontId="54" fillId="0" borderId="41" xfId="4" applyFont="1"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22" xfId="4" applyBorder="1" applyAlignment="1">
      <alignment horizontal="center" vertical="center"/>
    </xf>
    <xf numFmtId="0" fontId="1" fillId="0" borderId="113" xfId="4" applyBorder="1" applyAlignment="1">
      <alignment horizontal="center" vertical="center"/>
    </xf>
    <xf numFmtId="0" fontId="1" fillId="0" borderId="173" xfId="4" applyBorder="1" applyAlignment="1">
      <alignment horizontal="center" vertical="center"/>
    </xf>
    <xf numFmtId="0" fontId="1" fillId="0" borderId="174" xfId="4" applyBorder="1" applyAlignment="1">
      <alignment horizontal="center" vertical="center"/>
    </xf>
    <xf numFmtId="0" fontId="1" fillId="0" borderId="22" xfId="4" applyFont="1" applyBorder="1" applyAlignment="1">
      <alignment horizontal="left" vertical="center" wrapText="1"/>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75"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5" fillId="0" borderId="2" xfId="7" applyFont="1" applyFill="1" applyBorder="1" applyAlignment="1">
      <alignment horizontal="center" vertical="top" wrapText="1"/>
    </xf>
    <xf numFmtId="0" fontId="35" fillId="0" borderId="3" xfId="7" applyFont="1" applyFill="1" applyBorder="1" applyAlignment="1">
      <alignment horizontal="center" vertical="top" wrapText="1"/>
    </xf>
    <xf numFmtId="0" fontId="35" fillId="0" borderId="9" xfId="7" applyFont="1" applyFill="1" applyBorder="1" applyAlignment="1">
      <alignment horizontal="center" vertical="top" wrapText="1"/>
    </xf>
    <xf numFmtId="0" fontId="35" fillId="0" borderId="26" xfId="7" applyFont="1" applyFill="1" applyBorder="1" applyAlignment="1">
      <alignment horizontal="center" vertical="top" wrapText="1"/>
    </xf>
    <xf numFmtId="0" fontId="35" fillId="0" borderId="1" xfId="7" applyFont="1" applyFill="1" applyBorder="1" applyAlignment="1">
      <alignment horizontal="center" vertical="top" wrapText="1"/>
    </xf>
    <xf numFmtId="49" fontId="35" fillId="0" borderId="2" xfId="7" applyNumberFormat="1" applyFont="1" applyFill="1" applyBorder="1" applyAlignment="1">
      <alignment horizontal="center" vertical="top" wrapText="1"/>
    </xf>
    <xf numFmtId="49" fontId="35" fillId="0" borderId="41" xfId="7" applyNumberFormat="1" applyFont="1" applyFill="1" applyBorder="1" applyAlignment="1">
      <alignment horizontal="center" vertical="top" wrapText="1"/>
    </xf>
    <xf numFmtId="49" fontId="35" fillId="0" borderId="3" xfId="7" applyNumberFormat="1" applyFont="1" applyFill="1" applyBorder="1" applyAlignment="1">
      <alignment horizontal="center" vertical="top" wrapText="1"/>
    </xf>
    <xf numFmtId="0" fontId="35" fillId="0" borderId="41" xfId="7" applyFont="1" applyFill="1" applyBorder="1" applyAlignment="1">
      <alignment horizontal="center" vertical="top" wrapText="1"/>
    </xf>
    <xf numFmtId="0" fontId="42" fillId="0" borderId="2" xfId="7" applyFont="1" applyFill="1" applyBorder="1" applyAlignment="1">
      <alignment horizontal="center" vertical="top" wrapText="1"/>
    </xf>
    <xf numFmtId="0" fontId="42" fillId="0" borderId="41" xfId="7" applyFont="1" applyFill="1" applyBorder="1" applyAlignment="1">
      <alignment horizontal="center" vertical="top" wrapText="1"/>
    </xf>
    <xf numFmtId="0" fontId="42" fillId="0" borderId="1" xfId="7" applyFont="1" applyFill="1" applyBorder="1" applyAlignment="1">
      <alignment horizontal="center" vertical="top" wrapText="1"/>
    </xf>
    <xf numFmtId="0" fontId="42" fillId="0" borderId="3" xfId="7" applyFont="1" applyFill="1" applyBorder="1" applyAlignment="1">
      <alignment horizontal="center" vertical="top" wrapText="1"/>
    </xf>
    <xf numFmtId="0" fontId="35" fillId="0" borderId="22" xfId="7" applyFont="1" applyFill="1" applyBorder="1" applyAlignment="1">
      <alignment horizontal="center" vertical="top" wrapText="1"/>
    </xf>
    <xf numFmtId="0" fontId="35" fillId="0" borderId="10" xfId="7" applyFont="1" applyFill="1" applyBorder="1" applyAlignment="1">
      <alignment horizontal="center" vertical="top" wrapText="1"/>
    </xf>
    <xf numFmtId="0" fontId="35" fillId="0" borderId="23" xfId="7" applyFont="1" applyFill="1" applyBorder="1" applyAlignment="1">
      <alignment horizontal="center" vertical="top" wrapText="1"/>
    </xf>
  </cellXfs>
  <cellStyles count="9">
    <cellStyle name="パーセント 2" xfId="5"/>
    <cellStyle name="ハイパーリンク" xfId="2" builtinId="8"/>
    <cellStyle name="桁区切り 2" xfId="3"/>
    <cellStyle name="通貨 2" xfId="8"/>
    <cellStyle name="標準" xfId="0" builtinId="0"/>
    <cellStyle name="標準 2" xfId="4"/>
    <cellStyle name="標準_業者登録（未来都市用）" xfId="6"/>
    <cellStyle name="標準_統一様式集（テスト２）" xfId="7"/>
    <cellStyle name="標準_統一様式集021" xfId="1"/>
  </cellStyles>
  <dxfs count="0"/>
  <tableStyles count="0" defaultTableStyle="TableStyleMedium2" defaultPivotStyle="PivotStyleMedium9"/>
  <colors>
    <mruColors>
      <color rgb="FFBFBFB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191</xdr:row>
      <xdr:rowOff>152400</xdr:rowOff>
    </xdr:from>
    <xdr:to>
      <xdr:col>13</xdr:col>
      <xdr:colOff>676275</xdr:colOff>
      <xdr:row>195</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245</xdr:row>
      <xdr:rowOff>133350</xdr:rowOff>
    </xdr:from>
    <xdr:to>
      <xdr:col>11</xdr:col>
      <xdr:colOff>47625</xdr:colOff>
      <xdr:row>249</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270</xdr:row>
      <xdr:rowOff>114300</xdr:rowOff>
    </xdr:from>
    <xdr:to>
      <xdr:col>11</xdr:col>
      <xdr:colOff>25400</xdr:colOff>
      <xdr:row>274</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290</xdr:row>
      <xdr:rowOff>95250</xdr:rowOff>
    </xdr:from>
    <xdr:to>
      <xdr:col>12</xdr:col>
      <xdr:colOff>118382</xdr:colOff>
      <xdr:row>293</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268</xdr:row>
      <xdr:rowOff>0</xdr:rowOff>
    </xdr:from>
    <xdr:to>
      <xdr:col>46</xdr:col>
      <xdr:colOff>23132</xdr:colOff>
      <xdr:row>271</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257</xdr:row>
      <xdr:rowOff>13607</xdr:rowOff>
    </xdr:from>
    <xdr:to>
      <xdr:col>46</xdr:col>
      <xdr:colOff>50347</xdr:colOff>
      <xdr:row>260</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310</xdr:row>
      <xdr:rowOff>163286</xdr:rowOff>
    </xdr:from>
    <xdr:to>
      <xdr:col>32</xdr:col>
      <xdr:colOff>50346</xdr:colOff>
      <xdr:row>314</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339</xdr:row>
      <xdr:rowOff>81644</xdr:rowOff>
    </xdr:from>
    <xdr:to>
      <xdr:col>31</xdr:col>
      <xdr:colOff>200024</xdr:colOff>
      <xdr:row>341</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199</xdr:row>
      <xdr:rowOff>47625</xdr:rowOff>
    </xdr:from>
    <xdr:to>
      <xdr:col>14</xdr:col>
      <xdr:colOff>628650</xdr:colOff>
      <xdr:row>202</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212</xdr:row>
      <xdr:rowOff>9525</xdr:rowOff>
    </xdr:from>
    <xdr:to>
      <xdr:col>14</xdr:col>
      <xdr:colOff>657225</xdr:colOff>
      <xdr:row>214</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252</xdr:row>
      <xdr:rowOff>171450</xdr:rowOff>
    </xdr:from>
    <xdr:to>
      <xdr:col>13</xdr:col>
      <xdr:colOff>619125</xdr:colOff>
      <xdr:row>255</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234</xdr:row>
      <xdr:rowOff>95250</xdr:rowOff>
    </xdr:from>
    <xdr:to>
      <xdr:col>4</xdr:col>
      <xdr:colOff>190500</xdr:colOff>
      <xdr:row>238</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276</xdr:row>
      <xdr:rowOff>171450</xdr:rowOff>
    </xdr:from>
    <xdr:to>
      <xdr:col>13</xdr:col>
      <xdr:colOff>619125</xdr:colOff>
      <xdr:row>279</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
  <sheetViews>
    <sheetView tabSelected="1" view="pageBreakPreview" zoomScaleNormal="100" zoomScaleSheetLayoutView="100" workbookViewId="0">
      <selection activeCell="H11" sqref="H11"/>
    </sheetView>
  </sheetViews>
  <sheetFormatPr defaultRowHeight="13.5"/>
  <cols>
    <col min="1" max="1" width="5" style="122" customWidth="1"/>
    <col min="2" max="2" width="22.625" style="122" customWidth="1"/>
    <col min="3" max="6" width="10.625" style="122" customWidth="1"/>
    <col min="7" max="7" width="16.125" style="122" customWidth="1"/>
    <col min="8" max="8" width="13.625" style="122" customWidth="1"/>
    <col min="9" max="9" width="9" style="122"/>
    <col min="10" max="12" width="9.5" style="122" customWidth="1"/>
    <col min="13" max="13" width="4.625" style="122" customWidth="1"/>
    <col min="14" max="15" width="3.375" style="122" bestFit="1" customWidth="1"/>
    <col min="16" max="16" width="3.375" style="122" customWidth="1"/>
    <col min="17" max="20" width="3.375" style="122" bestFit="1" customWidth="1"/>
    <col min="21" max="21" width="16.25" style="122" customWidth="1"/>
    <col min="22" max="22" width="27.625" style="122" bestFit="1" customWidth="1"/>
    <col min="23" max="256" width="9" style="122"/>
    <col min="257" max="257" width="5" style="122" customWidth="1"/>
    <col min="258" max="258" width="22.625" style="122" customWidth="1"/>
    <col min="259" max="262" width="10.625" style="122" customWidth="1"/>
    <col min="263" max="263" width="16.125" style="122" customWidth="1"/>
    <col min="264" max="264" width="13.625" style="122" customWidth="1"/>
    <col min="265" max="265" width="9" style="122"/>
    <col min="266" max="268" width="9.5" style="122" customWidth="1"/>
    <col min="269" max="269" width="4.625" style="122" customWidth="1"/>
    <col min="270" max="271" width="3.375" style="122" bestFit="1" customWidth="1"/>
    <col min="272" max="272" width="3.375" style="122" customWidth="1"/>
    <col min="273" max="276" width="3.375" style="122" bestFit="1" customWidth="1"/>
    <col min="277" max="277" width="16.25" style="122" customWidth="1"/>
    <col min="278" max="278" width="27.625" style="122" bestFit="1" customWidth="1"/>
    <col min="279" max="512" width="9" style="122"/>
    <col min="513" max="513" width="5" style="122" customWidth="1"/>
    <col min="514" max="514" width="22.625" style="122" customWidth="1"/>
    <col min="515" max="518" width="10.625" style="122" customWidth="1"/>
    <col min="519" max="519" width="16.125" style="122" customWidth="1"/>
    <col min="520" max="520" width="13.625" style="122" customWidth="1"/>
    <col min="521" max="521" width="9" style="122"/>
    <col min="522" max="524" width="9.5" style="122" customWidth="1"/>
    <col min="525" max="525" width="4.625" style="122" customWidth="1"/>
    <col min="526" max="527" width="3.375" style="122" bestFit="1" customWidth="1"/>
    <col min="528" max="528" width="3.375" style="122" customWidth="1"/>
    <col min="529" max="532" width="3.375" style="122" bestFit="1" customWidth="1"/>
    <col min="533" max="533" width="16.25" style="122" customWidth="1"/>
    <col min="534" max="534" width="27.625" style="122" bestFit="1" customWidth="1"/>
    <col min="535" max="768" width="9" style="122"/>
    <col min="769" max="769" width="5" style="122" customWidth="1"/>
    <col min="770" max="770" width="22.625" style="122" customWidth="1"/>
    <col min="771" max="774" width="10.625" style="122" customWidth="1"/>
    <col min="775" max="775" width="16.125" style="122" customWidth="1"/>
    <col min="776" max="776" width="13.625" style="122" customWidth="1"/>
    <col min="777" max="777" width="9" style="122"/>
    <col min="778" max="780" width="9.5" style="122" customWidth="1"/>
    <col min="781" max="781" width="4.625" style="122" customWidth="1"/>
    <col min="782" max="783" width="3.375" style="122" bestFit="1" customWidth="1"/>
    <col min="784" max="784" width="3.375" style="122" customWidth="1"/>
    <col min="785" max="788" width="3.375" style="122" bestFit="1" customWidth="1"/>
    <col min="789" max="789" width="16.25" style="122" customWidth="1"/>
    <col min="790" max="790" width="27.625" style="122" bestFit="1" customWidth="1"/>
    <col min="791" max="1024" width="9" style="122"/>
    <col min="1025" max="1025" width="5" style="122" customWidth="1"/>
    <col min="1026" max="1026" width="22.625" style="122" customWidth="1"/>
    <col min="1027" max="1030" width="10.625" style="122" customWidth="1"/>
    <col min="1031" max="1031" width="16.125" style="122" customWidth="1"/>
    <col min="1032" max="1032" width="13.625" style="122" customWidth="1"/>
    <col min="1033" max="1033" width="9" style="122"/>
    <col min="1034" max="1036" width="9.5" style="122" customWidth="1"/>
    <col min="1037" max="1037" width="4.625" style="122" customWidth="1"/>
    <col min="1038" max="1039" width="3.375" style="122" bestFit="1" customWidth="1"/>
    <col min="1040" max="1040" width="3.375" style="122" customWidth="1"/>
    <col min="1041" max="1044" width="3.375" style="122" bestFit="1" customWidth="1"/>
    <col min="1045" max="1045" width="16.25" style="122" customWidth="1"/>
    <col min="1046" max="1046" width="27.625" style="122" bestFit="1" customWidth="1"/>
    <col min="1047" max="1280" width="9" style="122"/>
    <col min="1281" max="1281" width="5" style="122" customWidth="1"/>
    <col min="1282" max="1282" width="22.625" style="122" customWidth="1"/>
    <col min="1283" max="1286" width="10.625" style="122" customWidth="1"/>
    <col min="1287" max="1287" width="16.125" style="122" customWidth="1"/>
    <col min="1288" max="1288" width="13.625" style="122" customWidth="1"/>
    <col min="1289" max="1289" width="9" style="122"/>
    <col min="1290" max="1292" width="9.5" style="122" customWidth="1"/>
    <col min="1293" max="1293" width="4.625" style="122" customWidth="1"/>
    <col min="1294" max="1295" width="3.375" style="122" bestFit="1" customWidth="1"/>
    <col min="1296" max="1296" width="3.375" style="122" customWidth="1"/>
    <col min="1297" max="1300" width="3.375" style="122" bestFit="1" customWidth="1"/>
    <col min="1301" max="1301" width="16.25" style="122" customWidth="1"/>
    <col min="1302" max="1302" width="27.625" style="122" bestFit="1" customWidth="1"/>
    <col min="1303" max="1536" width="9" style="122"/>
    <col min="1537" max="1537" width="5" style="122" customWidth="1"/>
    <col min="1538" max="1538" width="22.625" style="122" customWidth="1"/>
    <col min="1539" max="1542" width="10.625" style="122" customWidth="1"/>
    <col min="1543" max="1543" width="16.125" style="122" customWidth="1"/>
    <col min="1544" max="1544" width="13.625" style="122" customWidth="1"/>
    <col min="1545" max="1545" width="9" style="122"/>
    <col min="1546" max="1548" width="9.5" style="122" customWidth="1"/>
    <col min="1549" max="1549" width="4.625" style="122" customWidth="1"/>
    <col min="1550" max="1551" width="3.375" style="122" bestFit="1" customWidth="1"/>
    <col min="1552" max="1552" width="3.375" style="122" customWidth="1"/>
    <col min="1553" max="1556" width="3.375" style="122" bestFit="1" customWidth="1"/>
    <col min="1557" max="1557" width="16.25" style="122" customWidth="1"/>
    <col min="1558" max="1558" width="27.625" style="122" bestFit="1" customWidth="1"/>
    <col min="1559" max="1792" width="9" style="122"/>
    <col min="1793" max="1793" width="5" style="122" customWidth="1"/>
    <col min="1794" max="1794" width="22.625" style="122" customWidth="1"/>
    <col min="1795" max="1798" width="10.625" style="122" customWidth="1"/>
    <col min="1799" max="1799" width="16.125" style="122" customWidth="1"/>
    <col min="1800" max="1800" width="13.625" style="122" customWidth="1"/>
    <col min="1801" max="1801" width="9" style="122"/>
    <col min="1802" max="1804" width="9.5" style="122" customWidth="1"/>
    <col min="1805" max="1805" width="4.625" style="122" customWidth="1"/>
    <col min="1806" max="1807" width="3.375" style="122" bestFit="1" customWidth="1"/>
    <col min="1808" max="1808" width="3.375" style="122" customWidth="1"/>
    <col min="1809" max="1812" width="3.375" style="122" bestFit="1" customWidth="1"/>
    <col min="1813" max="1813" width="16.25" style="122" customWidth="1"/>
    <col min="1814" max="1814" width="27.625" style="122" bestFit="1" customWidth="1"/>
    <col min="1815" max="2048" width="9" style="122"/>
    <col min="2049" max="2049" width="5" style="122" customWidth="1"/>
    <col min="2050" max="2050" width="22.625" style="122" customWidth="1"/>
    <col min="2051" max="2054" width="10.625" style="122" customWidth="1"/>
    <col min="2055" max="2055" width="16.125" style="122" customWidth="1"/>
    <col min="2056" max="2056" width="13.625" style="122" customWidth="1"/>
    <col min="2057" max="2057" width="9" style="122"/>
    <col min="2058" max="2060" width="9.5" style="122" customWidth="1"/>
    <col min="2061" max="2061" width="4.625" style="122" customWidth="1"/>
    <col min="2062" max="2063" width="3.375" style="122" bestFit="1" customWidth="1"/>
    <col min="2064" max="2064" width="3.375" style="122" customWidth="1"/>
    <col min="2065" max="2068" width="3.375" style="122" bestFit="1" customWidth="1"/>
    <col min="2069" max="2069" width="16.25" style="122" customWidth="1"/>
    <col min="2070" max="2070" width="27.625" style="122" bestFit="1" customWidth="1"/>
    <col min="2071" max="2304" width="9" style="122"/>
    <col min="2305" max="2305" width="5" style="122" customWidth="1"/>
    <col min="2306" max="2306" width="22.625" style="122" customWidth="1"/>
    <col min="2307" max="2310" width="10.625" style="122" customWidth="1"/>
    <col min="2311" max="2311" width="16.125" style="122" customWidth="1"/>
    <col min="2312" max="2312" width="13.625" style="122" customWidth="1"/>
    <col min="2313" max="2313" width="9" style="122"/>
    <col min="2314" max="2316" width="9.5" style="122" customWidth="1"/>
    <col min="2317" max="2317" width="4.625" style="122" customWidth="1"/>
    <col min="2318" max="2319" width="3.375" style="122" bestFit="1" customWidth="1"/>
    <col min="2320" max="2320" width="3.375" style="122" customWidth="1"/>
    <col min="2321" max="2324" width="3.375" style="122" bestFit="1" customWidth="1"/>
    <col min="2325" max="2325" width="16.25" style="122" customWidth="1"/>
    <col min="2326" max="2326" width="27.625" style="122" bestFit="1" customWidth="1"/>
    <col min="2327" max="2560" width="9" style="122"/>
    <col min="2561" max="2561" width="5" style="122" customWidth="1"/>
    <col min="2562" max="2562" width="22.625" style="122" customWidth="1"/>
    <col min="2563" max="2566" width="10.625" style="122" customWidth="1"/>
    <col min="2567" max="2567" width="16.125" style="122" customWidth="1"/>
    <col min="2568" max="2568" width="13.625" style="122" customWidth="1"/>
    <col min="2569" max="2569" width="9" style="122"/>
    <col min="2570" max="2572" width="9.5" style="122" customWidth="1"/>
    <col min="2573" max="2573" width="4.625" style="122" customWidth="1"/>
    <col min="2574" max="2575" width="3.375" style="122" bestFit="1" customWidth="1"/>
    <col min="2576" max="2576" width="3.375" style="122" customWidth="1"/>
    <col min="2577" max="2580" width="3.375" style="122" bestFit="1" customWidth="1"/>
    <col min="2581" max="2581" width="16.25" style="122" customWidth="1"/>
    <col min="2582" max="2582" width="27.625" style="122" bestFit="1" customWidth="1"/>
    <col min="2583" max="2816" width="9" style="122"/>
    <col min="2817" max="2817" width="5" style="122" customWidth="1"/>
    <col min="2818" max="2818" width="22.625" style="122" customWidth="1"/>
    <col min="2819" max="2822" width="10.625" style="122" customWidth="1"/>
    <col min="2823" max="2823" width="16.125" style="122" customWidth="1"/>
    <col min="2824" max="2824" width="13.625" style="122" customWidth="1"/>
    <col min="2825" max="2825" width="9" style="122"/>
    <col min="2826" max="2828" width="9.5" style="122" customWidth="1"/>
    <col min="2829" max="2829" width="4.625" style="122" customWidth="1"/>
    <col min="2830" max="2831" width="3.375" style="122" bestFit="1" customWidth="1"/>
    <col min="2832" max="2832" width="3.375" style="122" customWidth="1"/>
    <col min="2833" max="2836" width="3.375" style="122" bestFit="1" customWidth="1"/>
    <col min="2837" max="2837" width="16.25" style="122" customWidth="1"/>
    <col min="2838" max="2838" width="27.625" style="122" bestFit="1" customWidth="1"/>
    <col min="2839" max="3072" width="9" style="122"/>
    <col min="3073" max="3073" width="5" style="122" customWidth="1"/>
    <col min="3074" max="3074" width="22.625" style="122" customWidth="1"/>
    <col min="3075" max="3078" width="10.625" style="122" customWidth="1"/>
    <col min="3079" max="3079" width="16.125" style="122" customWidth="1"/>
    <col min="3080" max="3080" width="13.625" style="122" customWidth="1"/>
    <col min="3081" max="3081" width="9" style="122"/>
    <col min="3082" max="3084" width="9.5" style="122" customWidth="1"/>
    <col min="3085" max="3085" width="4.625" style="122" customWidth="1"/>
    <col min="3086" max="3087" width="3.375" style="122" bestFit="1" customWidth="1"/>
    <col min="3088" max="3088" width="3.375" style="122" customWidth="1"/>
    <col min="3089" max="3092" width="3.375" style="122" bestFit="1" customWidth="1"/>
    <col min="3093" max="3093" width="16.25" style="122" customWidth="1"/>
    <col min="3094" max="3094" width="27.625" style="122" bestFit="1" customWidth="1"/>
    <col min="3095" max="3328" width="9" style="122"/>
    <col min="3329" max="3329" width="5" style="122" customWidth="1"/>
    <col min="3330" max="3330" width="22.625" style="122" customWidth="1"/>
    <col min="3331" max="3334" width="10.625" style="122" customWidth="1"/>
    <col min="3335" max="3335" width="16.125" style="122" customWidth="1"/>
    <col min="3336" max="3336" width="13.625" style="122" customWidth="1"/>
    <col min="3337" max="3337" width="9" style="122"/>
    <col min="3338" max="3340" width="9.5" style="122" customWidth="1"/>
    <col min="3341" max="3341" width="4.625" style="122" customWidth="1"/>
    <col min="3342" max="3343" width="3.375" style="122" bestFit="1" customWidth="1"/>
    <col min="3344" max="3344" width="3.375" style="122" customWidth="1"/>
    <col min="3345" max="3348" width="3.375" style="122" bestFit="1" customWidth="1"/>
    <col min="3349" max="3349" width="16.25" style="122" customWidth="1"/>
    <col min="3350" max="3350" width="27.625" style="122" bestFit="1" customWidth="1"/>
    <col min="3351" max="3584" width="9" style="122"/>
    <col min="3585" max="3585" width="5" style="122" customWidth="1"/>
    <col min="3586" max="3586" width="22.625" style="122" customWidth="1"/>
    <col min="3587" max="3590" width="10.625" style="122" customWidth="1"/>
    <col min="3591" max="3591" width="16.125" style="122" customWidth="1"/>
    <col min="3592" max="3592" width="13.625" style="122" customWidth="1"/>
    <col min="3593" max="3593" width="9" style="122"/>
    <col min="3594" max="3596" width="9.5" style="122" customWidth="1"/>
    <col min="3597" max="3597" width="4.625" style="122" customWidth="1"/>
    <col min="3598" max="3599" width="3.375" style="122" bestFit="1" customWidth="1"/>
    <col min="3600" max="3600" width="3.375" style="122" customWidth="1"/>
    <col min="3601" max="3604" width="3.375" style="122" bestFit="1" customWidth="1"/>
    <col min="3605" max="3605" width="16.25" style="122" customWidth="1"/>
    <col min="3606" max="3606" width="27.625" style="122" bestFit="1" customWidth="1"/>
    <col min="3607" max="3840" width="9" style="122"/>
    <col min="3841" max="3841" width="5" style="122" customWidth="1"/>
    <col min="3842" max="3842" width="22.625" style="122" customWidth="1"/>
    <col min="3843" max="3846" width="10.625" style="122" customWidth="1"/>
    <col min="3847" max="3847" width="16.125" style="122" customWidth="1"/>
    <col min="3848" max="3848" width="13.625" style="122" customWidth="1"/>
    <col min="3849" max="3849" width="9" style="122"/>
    <col min="3850" max="3852" width="9.5" style="122" customWidth="1"/>
    <col min="3853" max="3853" width="4.625" style="122" customWidth="1"/>
    <col min="3854" max="3855" width="3.375" style="122" bestFit="1" customWidth="1"/>
    <col min="3856" max="3856" width="3.375" style="122" customWidth="1"/>
    <col min="3857" max="3860" width="3.375" style="122" bestFit="1" customWidth="1"/>
    <col min="3861" max="3861" width="16.25" style="122" customWidth="1"/>
    <col min="3862" max="3862" width="27.625" style="122" bestFit="1" customWidth="1"/>
    <col min="3863" max="4096" width="9" style="122"/>
    <col min="4097" max="4097" width="5" style="122" customWidth="1"/>
    <col min="4098" max="4098" width="22.625" style="122" customWidth="1"/>
    <col min="4099" max="4102" width="10.625" style="122" customWidth="1"/>
    <col min="4103" max="4103" width="16.125" style="122" customWidth="1"/>
    <col min="4104" max="4104" width="13.625" style="122" customWidth="1"/>
    <col min="4105" max="4105" width="9" style="122"/>
    <col min="4106" max="4108" width="9.5" style="122" customWidth="1"/>
    <col min="4109" max="4109" width="4.625" style="122" customWidth="1"/>
    <col min="4110" max="4111" width="3.375" style="122" bestFit="1" customWidth="1"/>
    <col min="4112" max="4112" width="3.375" style="122" customWidth="1"/>
    <col min="4113" max="4116" width="3.375" style="122" bestFit="1" customWidth="1"/>
    <col min="4117" max="4117" width="16.25" style="122" customWidth="1"/>
    <col min="4118" max="4118" width="27.625" style="122" bestFit="1" customWidth="1"/>
    <col min="4119" max="4352" width="9" style="122"/>
    <col min="4353" max="4353" width="5" style="122" customWidth="1"/>
    <col min="4354" max="4354" width="22.625" style="122" customWidth="1"/>
    <col min="4355" max="4358" width="10.625" style="122" customWidth="1"/>
    <col min="4359" max="4359" width="16.125" style="122" customWidth="1"/>
    <col min="4360" max="4360" width="13.625" style="122" customWidth="1"/>
    <col min="4361" max="4361" width="9" style="122"/>
    <col min="4362" max="4364" width="9.5" style="122" customWidth="1"/>
    <col min="4365" max="4365" width="4.625" style="122" customWidth="1"/>
    <col min="4366" max="4367" width="3.375" style="122" bestFit="1" customWidth="1"/>
    <col min="4368" max="4368" width="3.375" style="122" customWidth="1"/>
    <col min="4369" max="4372" width="3.375" style="122" bestFit="1" customWidth="1"/>
    <col min="4373" max="4373" width="16.25" style="122" customWidth="1"/>
    <col min="4374" max="4374" width="27.625" style="122" bestFit="1" customWidth="1"/>
    <col min="4375" max="4608" width="9" style="122"/>
    <col min="4609" max="4609" width="5" style="122" customWidth="1"/>
    <col min="4610" max="4610" width="22.625" style="122" customWidth="1"/>
    <col min="4611" max="4614" width="10.625" style="122" customWidth="1"/>
    <col min="4615" max="4615" width="16.125" style="122" customWidth="1"/>
    <col min="4616" max="4616" width="13.625" style="122" customWidth="1"/>
    <col min="4617" max="4617" width="9" style="122"/>
    <col min="4618" max="4620" width="9.5" style="122" customWidth="1"/>
    <col min="4621" max="4621" width="4.625" style="122" customWidth="1"/>
    <col min="4622" max="4623" width="3.375" style="122" bestFit="1" customWidth="1"/>
    <col min="4624" max="4624" width="3.375" style="122" customWidth="1"/>
    <col min="4625" max="4628" width="3.375" style="122" bestFit="1" customWidth="1"/>
    <col min="4629" max="4629" width="16.25" style="122" customWidth="1"/>
    <col min="4630" max="4630" width="27.625" style="122" bestFit="1" customWidth="1"/>
    <col min="4631" max="4864" width="9" style="122"/>
    <col min="4865" max="4865" width="5" style="122" customWidth="1"/>
    <col min="4866" max="4866" width="22.625" style="122" customWidth="1"/>
    <col min="4867" max="4870" width="10.625" style="122" customWidth="1"/>
    <col min="4871" max="4871" width="16.125" style="122" customWidth="1"/>
    <col min="4872" max="4872" width="13.625" style="122" customWidth="1"/>
    <col min="4873" max="4873" width="9" style="122"/>
    <col min="4874" max="4876" width="9.5" style="122" customWidth="1"/>
    <col min="4877" max="4877" width="4.625" style="122" customWidth="1"/>
    <col min="4878" max="4879" width="3.375" style="122" bestFit="1" customWidth="1"/>
    <col min="4880" max="4880" width="3.375" style="122" customWidth="1"/>
    <col min="4881" max="4884" width="3.375" style="122" bestFit="1" customWidth="1"/>
    <col min="4885" max="4885" width="16.25" style="122" customWidth="1"/>
    <col min="4886" max="4886" width="27.625" style="122" bestFit="1" customWidth="1"/>
    <col min="4887" max="5120" width="9" style="122"/>
    <col min="5121" max="5121" width="5" style="122" customWidth="1"/>
    <col min="5122" max="5122" width="22.625" style="122" customWidth="1"/>
    <col min="5123" max="5126" width="10.625" style="122" customWidth="1"/>
    <col min="5127" max="5127" width="16.125" style="122" customWidth="1"/>
    <col min="5128" max="5128" width="13.625" style="122" customWidth="1"/>
    <col min="5129" max="5129" width="9" style="122"/>
    <col min="5130" max="5132" width="9.5" style="122" customWidth="1"/>
    <col min="5133" max="5133" width="4.625" style="122" customWidth="1"/>
    <col min="5134" max="5135" width="3.375" style="122" bestFit="1" customWidth="1"/>
    <col min="5136" max="5136" width="3.375" style="122" customWidth="1"/>
    <col min="5137" max="5140" width="3.375" style="122" bestFit="1" customWidth="1"/>
    <col min="5141" max="5141" width="16.25" style="122" customWidth="1"/>
    <col min="5142" max="5142" width="27.625" style="122" bestFit="1" customWidth="1"/>
    <col min="5143" max="5376" width="9" style="122"/>
    <col min="5377" max="5377" width="5" style="122" customWidth="1"/>
    <col min="5378" max="5378" width="22.625" style="122" customWidth="1"/>
    <col min="5379" max="5382" width="10.625" style="122" customWidth="1"/>
    <col min="5383" max="5383" width="16.125" style="122" customWidth="1"/>
    <col min="5384" max="5384" width="13.625" style="122" customWidth="1"/>
    <col min="5385" max="5385" width="9" style="122"/>
    <col min="5386" max="5388" width="9.5" style="122" customWidth="1"/>
    <col min="5389" max="5389" width="4.625" style="122" customWidth="1"/>
    <col min="5390" max="5391" width="3.375" style="122" bestFit="1" customWidth="1"/>
    <col min="5392" max="5392" width="3.375" style="122" customWidth="1"/>
    <col min="5393" max="5396" width="3.375" style="122" bestFit="1" customWidth="1"/>
    <col min="5397" max="5397" width="16.25" style="122" customWidth="1"/>
    <col min="5398" max="5398" width="27.625" style="122" bestFit="1" customWidth="1"/>
    <col min="5399" max="5632" width="9" style="122"/>
    <col min="5633" max="5633" width="5" style="122" customWidth="1"/>
    <col min="5634" max="5634" width="22.625" style="122" customWidth="1"/>
    <col min="5635" max="5638" width="10.625" style="122" customWidth="1"/>
    <col min="5639" max="5639" width="16.125" style="122" customWidth="1"/>
    <col min="5640" max="5640" width="13.625" style="122" customWidth="1"/>
    <col min="5641" max="5641" width="9" style="122"/>
    <col min="5642" max="5644" width="9.5" style="122" customWidth="1"/>
    <col min="5645" max="5645" width="4.625" style="122" customWidth="1"/>
    <col min="5646" max="5647" width="3.375" style="122" bestFit="1" customWidth="1"/>
    <col min="5648" max="5648" width="3.375" style="122" customWidth="1"/>
    <col min="5649" max="5652" width="3.375" style="122" bestFit="1" customWidth="1"/>
    <col min="5653" max="5653" width="16.25" style="122" customWidth="1"/>
    <col min="5654" max="5654" width="27.625" style="122" bestFit="1" customWidth="1"/>
    <col min="5655" max="5888" width="9" style="122"/>
    <col min="5889" max="5889" width="5" style="122" customWidth="1"/>
    <col min="5890" max="5890" width="22.625" style="122" customWidth="1"/>
    <col min="5891" max="5894" width="10.625" style="122" customWidth="1"/>
    <col min="5895" max="5895" width="16.125" style="122" customWidth="1"/>
    <col min="5896" max="5896" width="13.625" style="122" customWidth="1"/>
    <col min="5897" max="5897" width="9" style="122"/>
    <col min="5898" max="5900" width="9.5" style="122" customWidth="1"/>
    <col min="5901" max="5901" width="4.625" style="122" customWidth="1"/>
    <col min="5902" max="5903" width="3.375" style="122" bestFit="1" customWidth="1"/>
    <col min="5904" max="5904" width="3.375" style="122" customWidth="1"/>
    <col min="5905" max="5908" width="3.375" style="122" bestFit="1" customWidth="1"/>
    <col min="5909" max="5909" width="16.25" style="122" customWidth="1"/>
    <col min="5910" max="5910" width="27.625" style="122" bestFit="1" customWidth="1"/>
    <col min="5911" max="6144" width="9" style="122"/>
    <col min="6145" max="6145" width="5" style="122" customWidth="1"/>
    <col min="6146" max="6146" width="22.625" style="122" customWidth="1"/>
    <col min="6147" max="6150" width="10.625" style="122" customWidth="1"/>
    <col min="6151" max="6151" width="16.125" style="122" customWidth="1"/>
    <col min="6152" max="6152" width="13.625" style="122" customWidth="1"/>
    <col min="6153" max="6153" width="9" style="122"/>
    <col min="6154" max="6156" width="9.5" style="122" customWidth="1"/>
    <col min="6157" max="6157" width="4.625" style="122" customWidth="1"/>
    <col min="6158" max="6159" width="3.375" style="122" bestFit="1" customWidth="1"/>
    <col min="6160" max="6160" width="3.375" style="122" customWidth="1"/>
    <col min="6161" max="6164" width="3.375" style="122" bestFit="1" customWidth="1"/>
    <col min="6165" max="6165" width="16.25" style="122" customWidth="1"/>
    <col min="6166" max="6166" width="27.625" style="122" bestFit="1" customWidth="1"/>
    <col min="6167" max="6400" width="9" style="122"/>
    <col min="6401" max="6401" width="5" style="122" customWidth="1"/>
    <col min="6402" max="6402" width="22.625" style="122" customWidth="1"/>
    <col min="6403" max="6406" width="10.625" style="122" customWidth="1"/>
    <col min="6407" max="6407" width="16.125" style="122" customWidth="1"/>
    <col min="6408" max="6408" width="13.625" style="122" customWidth="1"/>
    <col min="6409" max="6409" width="9" style="122"/>
    <col min="6410" max="6412" width="9.5" style="122" customWidth="1"/>
    <col min="6413" max="6413" width="4.625" style="122" customWidth="1"/>
    <col min="6414" max="6415" width="3.375" style="122" bestFit="1" customWidth="1"/>
    <col min="6416" max="6416" width="3.375" style="122" customWidth="1"/>
    <col min="6417" max="6420" width="3.375" style="122" bestFit="1" customWidth="1"/>
    <col min="6421" max="6421" width="16.25" style="122" customWidth="1"/>
    <col min="6422" max="6422" width="27.625" style="122" bestFit="1" customWidth="1"/>
    <col min="6423" max="6656" width="9" style="122"/>
    <col min="6657" max="6657" width="5" style="122" customWidth="1"/>
    <col min="6658" max="6658" width="22.625" style="122" customWidth="1"/>
    <col min="6659" max="6662" width="10.625" style="122" customWidth="1"/>
    <col min="6663" max="6663" width="16.125" style="122" customWidth="1"/>
    <col min="6664" max="6664" width="13.625" style="122" customWidth="1"/>
    <col min="6665" max="6665" width="9" style="122"/>
    <col min="6666" max="6668" width="9.5" style="122" customWidth="1"/>
    <col min="6669" max="6669" width="4.625" style="122" customWidth="1"/>
    <col min="6670" max="6671" width="3.375" style="122" bestFit="1" customWidth="1"/>
    <col min="6672" max="6672" width="3.375" style="122" customWidth="1"/>
    <col min="6673" max="6676" width="3.375" style="122" bestFit="1" customWidth="1"/>
    <col min="6677" max="6677" width="16.25" style="122" customWidth="1"/>
    <col min="6678" max="6678" width="27.625" style="122" bestFit="1" customWidth="1"/>
    <col min="6679" max="6912" width="9" style="122"/>
    <col min="6913" max="6913" width="5" style="122" customWidth="1"/>
    <col min="6914" max="6914" width="22.625" style="122" customWidth="1"/>
    <col min="6915" max="6918" width="10.625" style="122" customWidth="1"/>
    <col min="6919" max="6919" width="16.125" style="122" customWidth="1"/>
    <col min="6920" max="6920" width="13.625" style="122" customWidth="1"/>
    <col min="6921" max="6921" width="9" style="122"/>
    <col min="6922" max="6924" width="9.5" style="122" customWidth="1"/>
    <col min="6925" max="6925" width="4.625" style="122" customWidth="1"/>
    <col min="6926" max="6927" width="3.375" style="122" bestFit="1" customWidth="1"/>
    <col min="6928" max="6928" width="3.375" style="122" customWidth="1"/>
    <col min="6929" max="6932" width="3.375" style="122" bestFit="1" customWidth="1"/>
    <col min="6933" max="6933" width="16.25" style="122" customWidth="1"/>
    <col min="6934" max="6934" width="27.625" style="122" bestFit="1" customWidth="1"/>
    <col min="6935" max="7168" width="9" style="122"/>
    <col min="7169" max="7169" width="5" style="122" customWidth="1"/>
    <col min="7170" max="7170" width="22.625" style="122" customWidth="1"/>
    <col min="7171" max="7174" width="10.625" style="122" customWidth="1"/>
    <col min="7175" max="7175" width="16.125" style="122" customWidth="1"/>
    <col min="7176" max="7176" width="13.625" style="122" customWidth="1"/>
    <col min="7177" max="7177" width="9" style="122"/>
    <col min="7178" max="7180" width="9.5" style="122" customWidth="1"/>
    <col min="7181" max="7181" width="4.625" style="122" customWidth="1"/>
    <col min="7182" max="7183" width="3.375" style="122" bestFit="1" customWidth="1"/>
    <col min="7184" max="7184" width="3.375" style="122" customWidth="1"/>
    <col min="7185" max="7188" width="3.375" style="122" bestFit="1" customWidth="1"/>
    <col min="7189" max="7189" width="16.25" style="122" customWidth="1"/>
    <col min="7190" max="7190" width="27.625" style="122" bestFit="1" customWidth="1"/>
    <col min="7191" max="7424" width="9" style="122"/>
    <col min="7425" max="7425" width="5" style="122" customWidth="1"/>
    <col min="7426" max="7426" width="22.625" style="122" customWidth="1"/>
    <col min="7427" max="7430" width="10.625" style="122" customWidth="1"/>
    <col min="7431" max="7431" width="16.125" style="122" customWidth="1"/>
    <col min="7432" max="7432" width="13.625" style="122" customWidth="1"/>
    <col min="7433" max="7433" width="9" style="122"/>
    <col min="7434" max="7436" width="9.5" style="122" customWidth="1"/>
    <col min="7437" max="7437" width="4.625" style="122" customWidth="1"/>
    <col min="7438" max="7439" width="3.375" style="122" bestFit="1" customWidth="1"/>
    <col min="7440" max="7440" width="3.375" style="122" customWidth="1"/>
    <col min="7441" max="7444" width="3.375" style="122" bestFit="1" customWidth="1"/>
    <col min="7445" max="7445" width="16.25" style="122" customWidth="1"/>
    <col min="7446" max="7446" width="27.625" style="122" bestFit="1" customWidth="1"/>
    <col min="7447" max="7680" width="9" style="122"/>
    <col min="7681" max="7681" width="5" style="122" customWidth="1"/>
    <col min="7682" max="7682" width="22.625" style="122" customWidth="1"/>
    <col min="7683" max="7686" width="10.625" style="122" customWidth="1"/>
    <col min="7687" max="7687" width="16.125" style="122" customWidth="1"/>
    <col min="7688" max="7688" width="13.625" style="122" customWidth="1"/>
    <col min="7689" max="7689" width="9" style="122"/>
    <col min="7690" max="7692" width="9.5" style="122" customWidth="1"/>
    <col min="7693" max="7693" width="4.625" style="122" customWidth="1"/>
    <col min="7694" max="7695" width="3.375" style="122" bestFit="1" customWidth="1"/>
    <col min="7696" max="7696" width="3.375" style="122" customWidth="1"/>
    <col min="7697" max="7700" width="3.375" style="122" bestFit="1" customWidth="1"/>
    <col min="7701" max="7701" width="16.25" style="122" customWidth="1"/>
    <col min="7702" max="7702" width="27.625" style="122" bestFit="1" customWidth="1"/>
    <col min="7703" max="7936" width="9" style="122"/>
    <col min="7937" max="7937" width="5" style="122" customWidth="1"/>
    <col min="7938" max="7938" width="22.625" style="122" customWidth="1"/>
    <col min="7939" max="7942" width="10.625" style="122" customWidth="1"/>
    <col min="7943" max="7943" width="16.125" style="122" customWidth="1"/>
    <col min="7944" max="7944" width="13.625" style="122" customWidth="1"/>
    <col min="7945" max="7945" width="9" style="122"/>
    <col min="7946" max="7948" width="9.5" style="122" customWidth="1"/>
    <col min="7949" max="7949" width="4.625" style="122" customWidth="1"/>
    <col min="7950" max="7951" width="3.375" style="122" bestFit="1" customWidth="1"/>
    <col min="7952" max="7952" width="3.375" style="122" customWidth="1"/>
    <col min="7953" max="7956" width="3.375" style="122" bestFit="1" customWidth="1"/>
    <col min="7957" max="7957" width="16.25" style="122" customWidth="1"/>
    <col min="7958" max="7958" width="27.625" style="122" bestFit="1" customWidth="1"/>
    <col min="7959" max="8192" width="9" style="122"/>
    <col min="8193" max="8193" width="5" style="122" customWidth="1"/>
    <col min="8194" max="8194" width="22.625" style="122" customWidth="1"/>
    <col min="8195" max="8198" width="10.625" style="122" customWidth="1"/>
    <col min="8199" max="8199" width="16.125" style="122" customWidth="1"/>
    <col min="8200" max="8200" width="13.625" style="122" customWidth="1"/>
    <col min="8201" max="8201" width="9" style="122"/>
    <col min="8202" max="8204" width="9.5" style="122" customWidth="1"/>
    <col min="8205" max="8205" width="4.625" style="122" customWidth="1"/>
    <col min="8206" max="8207" width="3.375" style="122" bestFit="1" customWidth="1"/>
    <col min="8208" max="8208" width="3.375" style="122" customWidth="1"/>
    <col min="8209" max="8212" width="3.375" style="122" bestFit="1" customWidth="1"/>
    <col min="8213" max="8213" width="16.25" style="122" customWidth="1"/>
    <col min="8214" max="8214" width="27.625" style="122" bestFit="1" customWidth="1"/>
    <col min="8215" max="8448" width="9" style="122"/>
    <col min="8449" max="8449" width="5" style="122" customWidth="1"/>
    <col min="8450" max="8450" width="22.625" style="122" customWidth="1"/>
    <col min="8451" max="8454" width="10.625" style="122" customWidth="1"/>
    <col min="8455" max="8455" width="16.125" style="122" customWidth="1"/>
    <col min="8456" max="8456" width="13.625" style="122" customWidth="1"/>
    <col min="8457" max="8457" width="9" style="122"/>
    <col min="8458" max="8460" width="9.5" style="122" customWidth="1"/>
    <col min="8461" max="8461" width="4.625" style="122" customWidth="1"/>
    <col min="8462" max="8463" width="3.375" style="122" bestFit="1" customWidth="1"/>
    <col min="8464" max="8464" width="3.375" style="122" customWidth="1"/>
    <col min="8465" max="8468" width="3.375" style="122" bestFit="1" customWidth="1"/>
    <col min="8469" max="8469" width="16.25" style="122" customWidth="1"/>
    <col min="8470" max="8470" width="27.625" style="122" bestFit="1" customWidth="1"/>
    <col min="8471" max="8704" width="9" style="122"/>
    <col min="8705" max="8705" width="5" style="122" customWidth="1"/>
    <col min="8706" max="8706" width="22.625" style="122" customWidth="1"/>
    <col min="8707" max="8710" width="10.625" style="122" customWidth="1"/>
    <col min="8711" max="8711" width="16.125" style="122" customWidth="1"/>
    <col min="8712" max="8712" width="13.625" style="122" customWidth="1"/>
    <col min="8713" max="8713" width="9" style="122"/>
    <col min="8714" max="8716" width="9.5" style="122" customWidth="1"/>
    <col min="8717" max="8717" width="4.625" style="122" customWidth="1"/>
    <col min="8718" max="8719" width="3.375" style="122" bestFit="1" customWidth="1"/>
    <col min="8720" max="8720" width="3.375" style="122" customWidth="1"/>
    <col min="8721" max="8724" width="3.375" style="122" bestFit="1" customWidth="1"/>
    <col min="8725" max="8725" width="16.25" style="122" customWidth="1"/>
    <col min="8726" max="8726" width="27.625" style="122" bestFit="1" customWidth="1"/>
    <col min="8727" max="8960" width="9" style="122"/>
    <col min="8961" max="8961" width="5" style="122" customWidth="1"/>
    <col min="8962" max="8962" width="22.625" style="122" customWidth="1"/>
    <col min="8963" max="8966" width="10.625" style="122" customWidth="1"/>
    <col min="8967" max="8967" width="16.125" style="122" customWidth="1"/>
    <col min="8968" max="8968" width="13.625" style="122" customWidth="1"/>
    <col min="8969" max="8969" width="9" style="122"/>
    <col min="8970" max="8972" width="9.5" style="122" customWidth="1"/>
    <col min="8973" max="8973" width="4.625" style="122" customWidth="1"/>
    <col min="8974" max="8975" width="3.375" style="122" bestFit="1" customWidth="1"/>
    <col min="8976" max="8976" width="3.375" style="122" customWidth="1"/>
    <col min="8977" max="8980" width="3.375" style="122" bestFit="1" customWidth="1"/>
    <col min="8981" max="8981" width="16.25" style="122" customWidth="1"/>
    <col min="8982" max="8982" width="27.625" style="122" bestFit="1" customWidth="1"/>
    <col min="8983" max="9216" width="9" style="122"/>
    <col min="9217" max="9217" width="5" style="122" customWidth="1"/>
    <col min="9218" max="9218" width="22.625" style="122" customWidth="1"/>
    <col min="9219" max="9222" width="10.625" style="122" customWidth="1"/>
    <col min="9223" max="9223" width="16.125" style="122" customWidth="1"/>
    <col min="9224" max="9224" width="13.625" style="122" customWidth="1"/>
    <col min="9225" max="9225" width="9" style="122"/>
    <col min="9226" max="9228" width="9.5" style="122" customWidth="1"/>
    <col min="9229" max="9229" width="4.625" style="122" customWidth="1"/>
    <col min="9230" max="9231" width="3.375" style="122" bestFit="1" customWidth="1"/>
    <col min="9232" max="9232" width="3.375" style="122" customWidth="1"/>
    <col min="9233" max="9236" width="3.375" style="122" bestFit="1" customWidth="1"/>
    <col min="9237" max="9237" width="16.25" style="122" customWidth="1"/>
    <col min="9238" max="9238" width="27.625" style="122" bestFit="1" customWidth="1"/>
    <col min="9239" max="9472" width="9" style="122"/>
    <col min="9473" max="9473" width="5" style="122" customWidth="1"/>
    <col min="9474" max="9474" width="22.625" style="122" customWidth="1"/>
    <col min="9475" max="9478" width="10.625" style="122" customWidth="1"/>
    <col min="9479" max="9479" width="16.125" style="122" customWidth="1"/>
    <col min="9480" max="9480" width="13.625" style="122" customWidth="1"/>
    <col min="9481" max="9481" width="9" style="122"/>
    <col min="9482" max="9484" width="9.5" style="122" customWidth="1"/>
    <col min="9485" max="9485" width="4.625" style="122" customWidth="1"/>
    <col min="9486" max="9487" width="3.375" style="122" bestFit="1" customWidth="1"/>
    <col min="9488" max="9488" width="3.375" style="122" customWidth="1"/>
    <col min="9489" max="9492" width="3.375" style="122" bestFit="1" customWidth="1"/>
    <col min="9493" max="9493" width="16.25" style="122" customWidth="1"/>
    <col min="9494" max="9494" width="27.625" style="122" bestFit="1" customWidth="1"/>
    <col min="9495" max="9728" width="9" style="122"/>
    <col min="9729" max="9729" width="5" style="122" customWidth="1"/>
    <col min="9730" max="9730" width="22.625" style="122" customWidth="1"/>
    <col min="9731" max="9734" width="10.625" style="122" customWidth="1"/>
    <col min="9735" max="9735" width="16.125" style="122" customWidth="1"/>
    <col min="9736" max="9736" width="13.625" style="122" customWidth="1"/>
    <col min="9737" max="9737" width="9" style="122"/>
    <col min="9738" max="9740" width="9.5" style="122" customWidth="1"/>
    <col min="9741" max="9741" width="4.625" style="122" customWidth="1"/>
    <col min="9742" max="9743" width="3.375" style="122" bestFit="1" customWidth="1"/>
    <col min="9744" max="9744" width="3.375" style="122" customWidth="1"/>
    <col min="9745" max="9748" width="3.375" style="122" bestFit="1" customWidth="1"/>
    <col min="9749" max="9749" width="16.25" style="122" customWidth="1"/>
    <col min="9750" max="9750" width="27.625" style="122" bestFit="1" customWidth="1"/>
    <col min="9751" max="9984" width="9" style="122"/>
    <col min="9985" max="9985" width="5" style="122" customWidth="1"/>
    <col min="9986" max="9986" width="22.625" style="122" customWidth="1"/>
    <col min="9987" max="9990" width="10.625" style="122" customWidth="1"/>
    <col min="9991" max="9991" width="16.125" style="122" customWidth="1"/>
    <col min="9992" max="9992" width="13.625" style="122" customWidth="1"/>
    <col min="9993" max="9993" width="9" style="122"/>
    <col min="9994" max="9996" width="9.5" style="122" customWidth="1"/>
    <col min="9997" max="9997" width="4.625" style="122" customWidth="1"/>
    <col min="9998" max="9999" width="3.375" style="122" bestFit="1" customWidth="1"/>
    <col min="10000" max="10000" width="3.375" style="122" customWidth="1"/>
    <col min="10001" max="10004" width="3.375" style="122" bestFit="1" customWidth="1"/>
    <col min="10005" max="10005" width="16.25" style="122" customWidth="1"/>
    <col min="10006" max="10006" width="27.625" style="122" bestFit="1" customWidth="1"/>
    <col min="10007" max="10240" width="9" style="122"/>
    <col min="10241" max="10241" width="5" style="122" customWidth="1"/>
    <col min="10242" max="10242" width="22.625" style="122" customWidth="1"/>
    <col min="10243" max="10246" width="10.625" style="122" customWidth="1"/>
    <col min="10247" max="10247" width="16.125" style="122" customWidth="1"/>
    <col min="10248" max="10248" width="13.625" style="122" customWidth="1"/>
    <col min="10249" max="10249" width="9" style="122"/>
    <col min="10250" max="10252" width="9.5" style="122" customWidth="1"/>
    <col min="10253" max="10253" width="4.625" style="122" customWidth="1"/>
    <col min="10254" max="10255" width="3.375" style="122" bestFit="1" customWidth="1"/>
    <col min="10256" max="10256" width="3.375" style="122" customWidth="1"/>
    <col min="10257" max="10260" width="3.375" style="122" bestFit="1" customWidth="1"/>
    <col min="10261" max="10261" width="16.25" style="122" customWidth="1"/>
    <col min="10262" max="10262" width="27.625" style="122" bestFit="1" customWidth="1"/>
    <col min="10263" max="10496" width="9" style="122"/>
    <col min="10497" max="10497" width="5" style="122" customWidth="1"/>
    <col min="10498" max="10498" width="22.625" style="122" customWidth="1"/>
    <col min="10499" max="10502" width="10.625" style="122" customWidth="1"/>
    <col min="10503" max="10503" width="16.125" style="122" customWidth="1"/>
    <col min="10504" max="10504" width="13.625" style="122" customWidth="1"/>
    <col min="10505" max="10505" width="9" style="122"/>
    <col min="10506" max="10508" width="9.5" style="122" customWidth="1"/>
    <col min="10509" max="10509" width="4.625" style="122" customWidth="1"/>
    <col min="10510" max="10511" width="3.375" style="122" bestFit="1" customWidth="1"/>
    <col min="10512" max="10512" width="3.375" style="122" customWidth="1"/>
    <col min="10513" max="10516" width="3.375" style="122" bestFit="1" customWidth="1"/>
    <col min="10517" max="10517" width="16.25" style="122" customWidth="1"/>
    <col min="10518" max="10518" width="27.625" style="122" bestFit="1" customWidth="1"/>
    <col min="10519" max="10752" width="9" style="122"/>
    <col min="10753" max="10753" width="5" style="122" customWidth="1"/>
    <col min="10754" max="10754" width="22.625" style="122" customWidth="1"/>
    <col min="10755" max="10758" width="10.625" style="122" customWidth="1"/>
    <col min="10759" max="10759" width="16.125" style="122" customWidth="1"/>
    <col min="10760" max="10760" width="13.625" style="122" customWidth="1"/>
    <col min="10761" max="10761" width="9" style="122"/>
    <col min="10762" max="10764" width="9.5" style="122" customWidth="1"/>
    <col min="10765" max="10765" width="4.625" style="122" customWidth="1"/>
    <col min="10766" max="10767" width="3.375" style="122" bestFit="1" customWidth="1"/>
    <col min="10768" max="10768" width="3.375" style="122" customWidth="1"/>
    <col min="10769" max="10772" width="3.375" style="122" bestFit="1" customWidth="1"/>
    <col min="10773" max="10773" width="16.25" style="122" customWidth="1"/>
    <col min="10774" max="10774" width="27.625" style="122" bestFit="1" customWidth="1"/>
    <col min="10775" max="11008" width="9" style="122"/>
    <col min="11009" max="11009" width="5" style="122" customWidth="1"/>
    <col min="11010" max="11010" width="22.625" style="122" customWidth="1"/>
    <col min="11011" max="11014" width="10.625" style="122" customWidth="1"/>
    <col min="11015" max="11015" width="16.125" style="122" customWidth="1"/>
    <col min="11016" max="11016" width="13.625" style="122" customWidth="1"/>
    <col min="11017" max="11017" width="9" style="122"/>
    <col min="11018" max="11020" width="9.5" style="122" customWidth="1"/>
    <col min="11021" max="11021" width="4.625" style="122" customWidth="1"/>
    <col min="11022" max="11023" width="3.375" style="122" bestFit="1" customWidth="1"/>
    <col min="11024" max="11024" width="3.375" style="122" customWidth="1"/>
    <col min="11025" max="11028" width="3.375" style="122" bestFit="1" customWidth="1"/>
    <col min="11029" max="11029" width="16.25" style="122" customWidth="1"/>
    <col min="11030" max="11030" width="27.625" style="122" bestFit="1" customWidth="1"/>
    <col min="11031" max="11264" width="9" style="122"/>
    <col min="11265" max="11265" width="5" style="122" customWidth="1"/>
    <col min="11266" max="11266" width="22.625" style="122" customWidth="1"/>
    <col min="11267" max="11270" width="10.625" style="122" customWidth="1"/>
    <col min="11271" max="11271" width="16.125" style="122" customWidth="1"/>
    <col min="11272" max="11272" width="13.625" style="122" customWidth="1"/>
    <col min="11273" max="11273" width="9" style="122"/>
    <col min="11274" max="11276" width="9.5" style="122" customWidth="1"/>
    <col min="11277" max="11277" width="4.625" style="122" customWidth="1"/>
    <col min="11278" max="11279" width="3.375" style="122" bestFit="1" customWidth="1"/>
    <col min="11280" max="11280" width="3.375" style="122" customWidth="1"/>
    <col min="11281" max="11284" width="3.375" style="122" bestFit="1" customWidth="1"/>
    <col min="11285" max="11285" width="16.25" style="122" customWidth="1"/>
    <col min="11286" max="11286" width="27.625" style="122" bestFit="1" customWidth="1"/>
    <col min="11287" max="11520" width="9" style="122"/>
    <col min="11521" max="11521" width="5" style="122" customWidth="1"/>
    <col min="11522" max="11522" width="22.625" style="122" customWidth="1"/>
    <col min="11523" max="11526" width="10.625" style="122" customWidth="1"/>
    <col min="11527" max="11527" width="16.125" style="122" customWidth="1"/>
    <col min="11528" max="11528" width="13.625" style="122" customWidth="1"/>
    <col min="11529" max="11529" width="9" style="122"/>
    <col min="11530" max="11532" width="9.5" style="122" customWidth="1"/>
    <col min="11533" max="11533" width="4.625" style="122" customWidth="1"/>
    <col min="11534" max="11535" width="3.375" style="122" bestFit="1" customWidth="1"/>
    <col min="11536" max="11536" width="3.375" style="122" customWidth="1"/>
    <col min="11537" max="11540" width="3.375" style="122" bestFit="1" customWidth="1"/>
    <col min="11541" max="11541" width="16.25" style="122" customWidth="1"/>
    <col min="11542" max="11542" width="27.625" style="122" bestFit="1" customWidth="1"/>
    <col min="11543" max="11776" width="9" style="122"/>
    <col min="11777" max="11777" width="5" style="122" customWidth="1"/>
    <col min="11778" max="11778" width="22.625" style="122" customWidth="1"/>
    <col min="11779" max="11782" width="10.625" style="122" customWidth="1"/>
    <col min="11783" max="11783" width="16.125" style="122" customWidth="1"/>
    <col min="11784" max="11784" width="13.625" style="122" customWidth="1"/>
    <col min="11785" max="11785" width="9" style="122"/>
    <col min="11786" max="11788" width="9.5" style="122" customWidth="1"/>
    <col min="11789" max="11789" width="4.625" style="122" customWidth="1"/>
    <col min="11790" max="11791" width="3.375" style="122" bestFit="1" customWidth="1"/>
    <col min="11792" max="11792" width="3.375" style="122" customWidth="1"/>
    <col min="11793" max="11796" width="3.375" style="122" bestFit="1" customWidth="1"/>
    <col min="11797" max="11797" width="16.25" style="122" customWidth="1"/>
    <col min="11798" max="11798" width="27.625" style="122" bestFit="1" customWidth="1"/>
    <col min="11799" max="12032" width="9" style="122"/>
    <col min="12033" max="12033" width="5" style="122" customWidth="1"/>
    <col min="12034" max="12034" width="22.625" style="122" customWidth="1"/>
    <col min="12035" max="12038" width="10.625" style="122" customWidth="1"/>
    <col min="12039" max="12039" width="16.125" style="122" customWidth="1"/>
    <col min="12040" max="12040" width="13.625" style="122" customWidth="1"/>
    <col min="12041" max="12041" width="9" style="122"/>
    <col min="12042" max="12044" width="9.5" style="122" customWidth="1"/>
    <col min="12045" max="12045" width="4.625" style="122" customWidth="1"/>
    <col min="12046" max="12047" width="3.375" style="122" bestFit="1" customWidth="1"/>
    <col min="12048" max="12048" width="3.375" style="122" customWidth="1"/>
    <col min="12049" max="12052" width="3.375" style="122" bestFit="1" customWidth="1"/>
    <col min="12053" max="12053" width="16.25" style="122" customWidth="1"/>
    <col min="12054" max="12054" width="27.625" style="122" bestFit="1" customWidth="1"/>
    <col min="12055" max="12288" width="9" style="122"/>
    <col min="12289" max="12289" width="5" style="122" customWidth="1"/>
    <col min="12290" max="12290" width="22.625" style="122" customWidth="1"/>
    <col min="12291" max="12294" width="10.625" style="122" customWidth="1"/>
    <col min="12295" max="12295" width="16.125" style="122" customWidth="1"/>
    <col min="12296" max="12296" width="13.625" style="122" customWidth="1"/>
    <col min="12297" max="12297" width="9" style="122"/>
    <col min="12298" max="12300" width="9.5" style="122" customWidth="1"/>
    <col min="12301" max="12301" width="4.625" style="122" customWidth="1"/>
    <col min="12302" max="12303" width="3.375" style="122" bestFit="1" customWidth="1"/>
    <col min="12304" max="12304" width="3.375" style="122" customWidth="1"/>
    <col min="12305" max="12308" width="3.375" style="122" bestFit="1" customWidth="1"/>
    <col min="12309" max="12309" width="16.25" style="122" customWidth="1"/>
    <col min="12310" max="12310" width="27.625" style="122" bestFit="1" customWidth="1"/>
    <col min="12311" max="12544" width="9" style="122"/>
    <col min="12545" max="12545" width="5" style="122" customWidth="1"/>
    <col min="12546" max="12546" width="22.625" style="122" customWidth="1"/>
    <col min="12547" max="12550" width="10.625" style="122" customWidth="1"/>
    <col min="12551" max="12551" width="16.125" style="122" customWidth="1"/>
    <col min="12552" max="12552" width="13.625" style="122" customWidth="1"/>
    <col min="12553" max="12553" width="9" style="122"/>
    <col min="12554" max="12556" width="9.5" style="122" customWidth="1"/>
    <col min="12557" max="12557" width="4.625" style="122" customWidth="1"/>
    <col min="12558" max="12559" width="3.375" style="122" bestFit="1" customWidth="1"/>
    <col min="12560" max="12560" width="3.375" style="122" customWidth="1"/>
    <col min="12561" max="12564" width="3.375" style="122" bestFit="1" customWidth="1"/>
    <col min="12565" max="12565" width="16.25" style="122" customWidth="1"/>
    <col min="12566" max="12566" width="27.625" style="122" bestFit="1" customWidth="1"/>
    <col min="12567" max="12800" width="9" style="122"/>
    <col min="12801" max="12801" width="5" style="122" customWidth="1"/>
    <col min="12802" max="12802" width="22.625" style="122" customWidth="1"/>
    <col min="12803" max="12806" width="10.625" style="122" customWidth="1"/>
    <col min="12807" max="12807" width="16.125" style="122" customWidth="1"/>
    <col min="12808" max="12808" width="13.625" style="122" customWidth="1"/>
    <col min="12809" max="12809" width="9" style="122"/>
    <col min="12810" max="12812" width="9.5" style="122" customWidth="1"/>
    <col min="12813" max="12813" width="4.625" style="122" customWidth="1"/>
    <col min="12814" max="12815" width="3.375" style="122" bestFit="1" customWidth="1"/>
    <col min="12816" max="12816" width="3.375" style="122" customWidth="1"/>
    <col min="12817" max="12820" width="3.375" style="122" bestFit="1" customWidth="1"/>
    <col min="12821" max="12821" width="16.25" style="122" customWidth="1"/>
    <col min="12822" max="12822" width="27.625" style="122" bestFit="1" customWidth="1"/>
    <col min="12823" max="13056" width="9" style="122"/>
    <col min="13057" max="13057" width="5" style="122" customWidth="1"/>
    <col min="13058" max="13058" width="22.625" style="122" customWidth="1"/>
    <col min="13059" max="13062" width="10.625" style="122" customWidth="1"/>
    <col min="13063" max="13063" width="16.125" style="122" customWidth="1"/>
    <col min="13064" max="13064" width="13.625" style="122" customWidth="1"/>
    <col min="13065" max="13065" width="9" style="122"/>
    <col min="13066" max="13068" width="9.5" style="122" customWidth="1"/>
    <col min="13069" max="13069" width="4.625" style="122" customWidth="1"/>
    <col min="13070" max="13071" width="3.375" style="122" bestFit="1" customWidth="1"/>
    <col min="13072" max="13072" width="3.375" style="122" customWidth="1"/>
    <col min="13073" max="13076" width="3.375" style="122" bestFit="1" customWidth="1"/>
    <col min="13077" max="13077" width="16.25" style="122" customWidth="1"/>
    <col min="13078" max="13078" width="27.625" style="122" bestFit="1" customWidth="1"/>
    <col min="13079" max="13312" width="9" style="122"/>
    <col min="13313" max="13313" width="5" style="122" customWidth="1"/>
    <col min="13314" max="13314" width="22.625" style="122" customWidth="1"/>
    <col min="13315" max="13318" width="10.625" style="122" customWidth="1"/>
    <col min="13319" max="13319" width="16.125" style="122" customWidth="1"/>
    <col min="13320" max="13320" width="13.625" style="122" customWidth="1"/>
    <col min="13321" max="13321" width="9" style="122"/>
    <col min="13322" max="13324" width="9.5" style="122" customWidth="1"/>
    <col min="13325" max="13325" width="4.625" style="122" customWidth="1"/>
    <col min="13326" max="13327" width="3.375" style="122" bestFit="1" customWidth="1"/>
    <col min="13328" max="13328" width="3.375" style="122" customWidth="1"/>
    <col min="13329" max="13332" width="3.375" style="122" bestFit="1" customWidth="1"/>
    <col min="13333" max="13333" width="16.25" style="122" customWidth="1"/>
    <col min="13334" max="13334" width="27.625" style="122" bestFit="1" customWidth="1"/>
    <col min="13335" max="13568" width="9" style="122"/>
    <col min="13569" max="13569" width="5" style="122" customWidth="1"/>
    <col min="13570" max="13570" width="22.625" style="122" customWidth="1"/>
    <col min="13571" max="13574" width="10.625" style="122" customWidth="1"/>
    <col min="13575" max="13575" width="16.125" style="122" customWidth="1"/>
    <col min="13576" max="13576" width="13.625" style="122" customWidth="1"/>
    <col min="13577" max="13577" width="9" style="122"/>
    <col min="13578" max="13580" width="9.5" style="122" customWidth="1"/>
    <col min="13581" max="13581" width="4.625" style="122" customWidth="1"/>
    <col min="13582" max="13583" width="3.375" style="122" bestFit="1" customWidth="1"/>
    <col min="13584" max="13584" width="3.375" style="122" customWidth="1"/>
    <col min="13585" max="13588" width="3.375" style="122" bestFit="1" customWidth="1"/>
    <col min="13589" max="13589" width="16.25" style="122" customWidth="1"/>
    <col min="13590" max="13590" width="27.625" style="122" bestFit="1" customWidth="1"/>
    <col min="13591" max="13824" width="9" style="122"/>
    <col min="13825" max="13825" width="5" style="122" customWidth="1"/>
    <col min="13826" max="13826" width="22.625" style="122" customWidth="1"/>
    <col min="13827" max="13830" width="10.625" style="122" customWidth="1"/>
    <col min="13831" max="13831" width="16.125" style="122" customWidth="1"/>
    <col min="13832" max="13832" width="13.625" style="122" customWidth="1"/>
    <col min="13833" max="13833" width="9" style="122"/>
    <col min="13834" max="13836" width="9.5" style="122" customWidth="1"/>
    <col min="13837" max="13837" width="4.625" style="122" customWidth="1"/>
    <col min="13838" max="13839" width="3.375" style="122" bestFit="1" customWidth="1"/>
    <col min="13840" max="13840" width="3.375" style="122" customWidth="1"/>
    <col min="13841" max="13844" width="3.375" style="122" bestFit="1" customWidth="1"/>
    <col min="13845" max="13845" width="16.25" style="122" customWidth="1"/>
    <col min="13846" max="13846" width="27.625" style="122" bestFit="1" customWidth="1"/>
    <col min="13847" max="14080" width="9" style="122"/>
    <col min="14081" max="14081" width="5" style="122" customWidth="1"/>
    <col min="14082" max="14082" width="22.625" style="122" customWidth="1"/>
    <col min="14083" max="14086" width="10.625" style="122" customWidth="1"/>
    <col min="14087" max="14087" width="16.125" style="122" customWidth="1"/>
    <col min="14088" max="14088" width="13.625" style="122" customWidth="1"/>
    <col min="14089" max="14089" width="9" style="122"/>
    <col min="14090" max="14092" width="9.5" style="122" customWidth="1"/>
    <col min="14093" max="14093" width="4.625" style="122" customWidth="1"/>
    <col min="14094" max="14095" width="3.375" style="122" bestFit="1" customWidth="1"/>
    <col min="14096" max="14096" width="3.375" style="122" customWidth="1"/>
    <col min="14097" max="14100" width="3.375" style="122" bestFit="1" customWidth="1"/>
    <col min="14101" max="14101" width="16.25" style="122" customWidth="1"/>
    <col min="14102" max="14102" width="27.625" style="122" bestFit="1" customWidth="1"/>
    <col min="14103" max="14336" width="9" style="122"/>
    <col min="14337" max="14337" width="5" style="122" customWidth="1"/>
    <col min="14338" max="14338" width="22.625" style="122" customWidth="1"/>
    <col min="14339" max="14342" width="10.625" style="122" customWidth="1"/>
    <col min="14343" max="14343" width="16.125" style="122" customWidth="1"/>
    <col min="14344" max="14344" width="13.625" style="122" customWidth="1"/>
    <col min="14345" max="14345" width="9" style="122"/>
    <col min="14346" max="14348" width="9.5" style="122" customWidth="1"/>
    <col min="14349" max="14349" width="4.625" style="122" customWidth="1"/>
    <col min="14350" max="14351" width="3.375" style="122" bestFit="1" customWidth="1"/>
    <col min="14352" max="14352" width="3.375" style="122" customWidth="1"/>
    <col min="14353" max="14356" width="3.375" style="122" bestFit="1" customWidth="1"/>
    <col min="14357" max="14357" width="16.25" style="122" customWidth="1"/>
    <col min="14358" max="14358" width="27.625" style="122" bestFit="1" customWidth="1"/>
    <col min="14359" max="14592" width="9" style="122"/>
    <col min="14593" max="14593" width="5" style="122" customWidth="1"/>
    <col min="14594" max="14594" width="22.625" style="122" customWidth="1"/>
    <col min="14595" max="14598" width="10.625" style="122" customWidth="1"/>
    <col min="14599" max="14599" width="16.125" style="122" customWidth="1"/>
    <col min="14600" max="14600" width="13.625" style="122" customWidth="1"/>
    <col min="14601" max="14601" width="9" style="122"/>
    <col min="14602" max="14604" width="9.5" style="122" customWidth="1"/>
    <col min="14605" max="14605" width="4.625" style="122" customWidth="1"/>
    <col min="14606" max="14607" width="3.375" style="122" bestFit="1" customWidth="1"/>
    <col min="14608" max="14608" width="3.375" style="122" customWidth="1"/>
    <col min="14609" max="14612" width="3.375" style="122" bestFit="1" customWidth="1"/>
    <col min="14613" max="14613" width="16.25" style="122" customWidth="1"/>
    <col min="14614" max="14614" width="27.625" style="122" bestFit="1" customWidth="1"/>
    <col min="14615" max="14848" width="9" style="122"/>
    <col min="14849" max="14849" width="5" style="122" customWidth="1"/>
    <col min="14850" max="14850" width="22.625" style="122" customWidth="1"/>
    <col min="14851" max="14854" width="10.625" style="122" customWidth="1"/>
    <col min="14855" max="14855" width="16.125" style="122" customWidth="1"/>
    <col min="14856" max="14856" width="13.625" style="122" customWidth="1"/>
    <col min="14857" max="14857" width="9" style="122"/>
    <col min="14858" max="14860" width="9.5" style="122" customWidth="1"/>
    <col min="14861" max="14861" width="4.625" style="122" customWidth="1"/>
    <col min="14862" max="14863" width="3.375" style="122" bestFit="1" customWidth="1"/>
    <col min="14864" max="14864" width="3.375" style="122" customWidth="1"/>
    <col min="14865" max="14868" width="3.375" style="122" bestFit="1" customWidth="1"/>
    <col min="14869" max="14869" width="16.25" style="122" customWidth="1"/>
    <col min="14870" max="14870" width="27.625" style="122" bestFit="1" customWidth="1"/>
    <col min="14871" max="15104" width="9" style="122"/>
    <col min="15105" max="15105" width="5" style="122" customWidth="1"/>
    <col min="15106" max="15106" width="22.625" style="122" customWidth="1"/>
    <col min="15107" max="15110" width="10.625" style="122" customWidth="1"/>
    <col min="15111" max="15111" width="16.125" style="122" customWidth="1"/>
    <col min="15112" max="15112" width="13.625" style="122" customWidth="1"/>
    <col min="15113" max="15113" width="9" style="122"/>
    <col min="15114" max="15116" width="9.5" style="122" customWidth="1"/>
    <col min="15117" max="15117" width="4.625" style="122" customWidth="1"/>
    <col min="15118" max="15119" width="3.375" style="122" bestFit="1" customWidth="1"/>
    <col min="15120" max="15120" width="3.375" style="122" customWidth="1"/>
    <col min="15121" max="15124" width="3.375" style="122" bestFit="1" customWidth="1"/>
    <col min="15125" max="15125" width="16.25" style="122" customWidth="1"/>
    <col min="15126" max="15126" width="27.625" style="122" bestFit="1" customWidth="1"/>
    <col min="15127" max="15360" width="9" style="122"/>
    <col min="15361" max="15361" width="5" style="122" customWidth="1"/>
    <col min="15362" max="15362" width="22.625" style="122" customWidth="1"/>
    <col min="15363" max="15366" width="10.625" style="122" customWidth="1"/>
    <col min="15367" max="15367" width="16.125" style="122" customWidth="1"/>
    <col min="15368" max="15368" width="13.625" style="122" customWidth="1"/>
    <col min="15369" max="15369" width="9" style="122"/>
    <col min="15370" max="15372" width="9.5" style="122" customWidth="1"/>
    <col min="15373" max="15373" width="4.625" style="122" customWidth="1"/>
    <col min="15374" max="15375" width="3.375" style="122" bestFit="1" customWidth="1"/>
    <col min="15376" max="15376" width="3.375" style="122" customWidth="1"/>
    <col min="15377" max="15380" width="3.375" style="122" bestFit="1" customWidth="1"/>
    <col min="15381" max="15381" width="16.25" style="122" customWidth="1"/>
    <col min="15382" max="15382" width="27.625" style="122" bestFit="1" customWidth="1"/>
    <col min="15383" max="15616" width="9" style="122"/>
    <col min="15617" max="15617" width="5" style="122" customWidth="1"/>
    <col min="15618" max="15618" width="22.625" style="122" customWidth="1"/>
    <col min="15619" max="15622" width="10.625" style="122" customWidth="1"/>
    <col min="15623" max="15623" width="16.125" style="122" customWidth="1"/>
    <col min="15624" max="15624" width="13.625" style="122" customWidth="1"/>
    <col min="15625" max="15625" width="9" style="122"/>
    <col min="15626" max="15628" width="9.5" style="122" customWidth="1"/>
    <col min="15629" max="15629" width="4.625" style="122" customWidth="1"/>
    <col min="15630" max="15631" width="3.375" style="122" bestFit="1" customWidth="1"/>
    <col min="15632" max="15632" width="3.375" style="122" customWidth="1"/>
    <col min="15633" max="15636" width="3.375" style="122" bestFit="1" customWidth="1"/>
    <col min="15637" max="15637" width="16.25" style="122" customWidth="1"/>
    <col min="15638" max="15638" width="27.625" style="122" bestFit="1" customWidth="1"/>
    <col min="15639" max="15872" width="9" style="122"/>
    <col min="15873" max="15873" width="5" style="122" customWidth="1"/>
    <col min="15874" max="15874" width="22.625" style="122" customWidth="1"/>
    <col min="15875" max="15878" width="10.625" style="122" customWidth="1"/>
    <col min="15879" max="15879" width="16.125" style="122" customWidth="1"/>
    <col min="15880" max="15880" width="13.625" style="122" customWidth="1"/>
    <col min="15881" max="15881" width="9" style="122"/>
    <col min="15882" max="15884" width="9.5" style="122" customWidth="1"/>
    <col min="15885" max="15885" width="4.625" style="122" customWidth="1"/>
    <col min="15886" max="15887" width="3.375" style="122" bestFit="1" customWidth="1"/>
    <col min="15888" max="15888" width="3.375" style="122" customWidth="1"/>
    <col min="15889" max="15892" width="3.375" style="122" bestFit="1" customWidth="1"/>
    <col min="15893" max="15893" width="16.25" style="122" customWidth="1"/>
    <col min="15894" max="15894" width="27.625" style="122" bestFit="1" customWidth="1"/>
    <col min="15895" max="16128" width="9" style="122"/>
    <col min="16129" max="16129" width="5" style="122" customWidth="1"/>
    <col min="16130" max="16130" width="22.625" style="122" customWidth="1"/>
    <col min="16131" max="16134" width="10.625" style="122" customWidth="1"/>
    <col min="16135" max="16135" width="16.125" style="122" customWidth="1"/>
    <col min="16136" max="16136" width="13.625" style="122" customWidth="1"/>
    <col min="16137" max="16137" width="9" style="122"/>
    <col min="16138" max="16140" width="9.5" style="122" customWidth="1"/>
    <col min="16141" max="16141" width="4.625" style="122" customWidth="1"/>
    <col min="16142" max="16143" width="3.375" style="122" bestFit="1" customWidth="1"/>
    <col min="16144" max="16144" width="3.375" style="122" customWidth="1"/>
    <col min="16145" max="16148" width="3.375" style="122" bestFit="1" customWidth="1"/>
    <col min="16149" max="16149" width="16.25" style="122" customWidth="1"/>
    <col min="16150" max="16150" width="27.625" style="122" bestFit="1" customWidth="1"/>
    <col min="16151" max="16384" width="9" style="122"/>
  </cols>
  <sheetData>
    <row r="1" spans="1:25" ht="6.75" customHeight="1">
      <c r="C1" s="123"/>
      <c r="D1" s="123"/>
      <c r="E1" s="123"/>
      <c r="F1" s="123"/>
      <c r="G1" s="123"/>
      <c r="H1" s="123"/>
      <c r="I1" s="123"/>
      <c r="J1" s="123"/>
      <c r="K1" s="123"/>
      <c r="L1" s="123"/>
      <c r="M1" s="124"/>
      <c r="N1" s="124"/>
      <c r="O1" s="124"/>
      <c r="P1" s="124"/>
      <c r="Q1" s="124"/>
      <c r="R1" s="124"/>
      <c r="S1" s="124"/>
      <c r="T1" s="124"/>
      <c r="U1" s="124"/>
      <c r="V1" s="124"/>
      <c r="W1" s="124"/>
      <c r="X1" s="124"/>
      <c r="Y1" s="124"/>
    </row>
    <row r="2" spans="1:25" ht="14.25" thickBot="1">
      <c r="A2" s="125" t="s">
        <v>2372</v>
      </c>
      <c r="C2" s="123"/>
      <c r="D2" s="123"/>
      <c r="E2" s="123"/>
      <c r="F2" s="123"/>
      <c r="G2" s="123"/>
      <c r="H2" s="123"/>
      <c r="I2" s="123"/>
      <c r="J2" s="123"/>
      <c r="K2" s="123"/>
      <c r="L2" s="123"/>
      <c r="M2" s="124"/>
      <c r="N2" s="124" t="s">
        <v>537</v>
      </c>
      <c r="O2" s="124"/>
      <c r="P2" s="124"/>
      <c r="Q2" s="124"/>
      <c r="R2" s="124"/>
      <c r="S2" s="124"/>
      <c r="T2" s="124"/>
      <c r="U2" s="124"/>
      <c r="V2" s="124"/>
      <c r="W2" s="124"/>
      <c r="X2" s="124"/>
      <c r="Y2" s="124"/>
    </row>
    <row r="3" spans="1:25" ht="14.25" thickBot="1">
      <c r="A3" s="709" t="s">
        <v>538</v>
      </c>
      <c r="B3" s="710" t="s">
        <v>539</v>
      </c>
      <c r="C3" s="706" t="s">
        <v>540</v>
      </c>
      <c r="D3" s="707"/>
      <c r="E3" s="707"/>
      <c r="F3" s="707"/>
      <c r="G3" s="707"/>
      <c r="H3" s="708"/>
      <c r="I3" s="123"/>
      <c r="J3" s="123"/>
      <c r="K3" s="123"/>
      <c r="L3" s="123"/>
      <c r="M3" s="124"/>
      <c r="N3" s="126" t="s">
        <v>541</v>
      </c>
      <c r="O3" s="697" t="s">
        <v>542</v>
      </c>
      <c r="P3" s="697" t="s">
        <v>543</v>
      </c>
      <c r="Q3" s="697" t="s">
        <v>544</v>
      </c>
      <c r="R3" s="697" t="s">
        <v>11</v>
      </c>
      <c r="S3" s="697" t="s">
        <v>545</v>
      </c>
      <c r="T3" s="697" t="s">
        <v>546</v>
      </c>
      <c r="U3" s="127"/>
      <c r="V3" s="127"/>
      <c r="W3" s="124"/>
      <c r="X3" s="124"/>
      <c r="Y3" s="124"/>
    </row>
    <row r="4" spans="1:25" ht="26.25" customHeight="1">
      <c r="A4" s="709"/>
      <c r="B4" s="710"/>
      <c r="C4" s="698" t="s">
        <v>547</v>
      </c>
      <c r="D4" s="700" t="s">
        <v>548</v>
      </c>
      <c r="E4" s="702" t="s">
        <v>549</v>
      </c>
      <c r="F4" s="702" t="s">
        <v>550</v>
      </c>
      <c r="G4" s="702" t="s">
        <v>551</v>
      </c>
      <c r="H4" s="704" t="s">
        <v>552</v>
      </c>
      <c r="I4" s="123"/>
      <c r="J4" s="123"/>
      <c r="K4" s="123"/>
      <c r="L4" s="123"/>
      <c r="M4" s="124"/>
      <c r="N4" s="126" t="s">
        <v>553</v>
      </c>
      <c r="O4" s="697"/>
      <c r="P4" s="697"/>
      <c r="Q4" s="697"/>
      <c r="R4" s="697"/>
      <c r="S4" s="697"/>
      <c r="T4" s="697"/>
      <c r="U4" s="127"/>
      <c r="V4" s="127"/>
      <c r="W4" s="124"/>
      <c r="X4" s="124"/>
      <c r="Y4" s="124"/>
    </row>
    <row r="5" spans="1:25" ht="29.25" customHeight="1">
      <c r="A5" s="709"/>
      <c r="B5" s="710"/>
      <c r="C5" s="699"/>
      <c r="D5" s="701"/>
      <c r="E5" s="703"/>
      <c r="F5" s="703"/>
      <c r="G5" s="703"/>
      <c r="H5" s="705"/>
      <c r="I5" s="123"/>
      <c r="J5" s="123"/>
      <c r="K5" s="123"/>
      <c r="L5" s="123"/>
      <c r="M5" s="124"/>
      <c r="N5" s="126" t="s">
        <v>554</v>
      </c>
      <c r="O5" s="697"/>
      <c r="P5" s="697"/>
      <c r="Q5" s="697"/>
      <c r="R5" s="697"/>
      <c r="S5" s="697"/>
      <c r="T5" s="697"/>
      <c r="U5" s="127"/>
      <c r="V5" s="127"/>
      <c r="W5" s="124"/>
      <c r="X5" s="124"/>
      <c r="Y5" s="124"/>
    </row>
    <row r="6" spans="1:25" ht="18.75" customHeight="1">
      <c r="A6" s="680">
        <v>1</v>
      </c>
      <c r="B6" s="681" t="s">
        <v>167</v>
      </c>
      <c r="C6" s="682" t="str">
        <f>IF(OR(F6="○",G6="○",H6="○"),"○","")</f>
        <v/>
      </c>
      <c r="D6" s="683"/>
      <c r="E6" s="683"/>
      <c r="F6" s="683"/>
      <c r="G6" s="683"/>
      <c r="H6" s="683"/>
      <c r="I6" s="123"/>
      <c r="J6" s="123"/>
      <c r="K6" s="123"/>
      <c r="L6" s="123"/>
      <c r="M6" s="124"/>
      <c r="N6" s="129" t="s">
        <v>556</v>
      </c>
      <c r="O6" s="130" t="str">
        <f t="shared" ref="O6:O17" si="0">IF(C6="○",$N6,"－")</f>
        <v>－</v>
      </c>
      <c r="P6" s="130" t="s">
        <v>2422</v>
      </c>
      <c r="Q6" s="130" t="str">
        <f t="shared" ref="Q6:T17" si="1">IF(E6="○",$N6,"－")</f>
        <v>－</v>
      </c>
      <c r="R6" s="130" t="str">
        <f t="shared" si="1"/>
        <v>－</v>
      </c>
      <c r="S6" s="130" t="str">
        <f t="shared" si="1"/>
        <v>－</v>
      </c>
      <c r="T6" s="131" t="str">
        <f t="shared" si="1"/>
        <v>－</v>
      </c>
      <c r="U6" s="132" t="s">
        <v>557</v>
      </c>
      <c r="V6" s="133" t="str">
        <f>CONCATENATE(O6,O7,O8,O9,O10,O11,O12,O13,O14,O15,O16,O17)</f>
        <v>－－－－－－－－－－－－</v>
      </c>
      <c r="W6" s="124"/>
      <c r="X6" s="124"/>
      <c r="Y6" s="124"/>
    </row>
    <row r="7" spans="1:25" ht="18.75" customHeight="1">
      <c r="A7" s="680">
        <v>2</v>
      </c>
      <c r="B7" s="690" t="s">
        <v>171</v>
      </c>
      <c r="C7" s="682" t="str">
        <f t="shared" ref="C7:C17" si="2">IF(OR(F7="○",G7="○",H7="○"),"○","")</f>
        <v/>
      </c>
      <c r="D7" s="683"/>
      <c r="E7" s="683"/>
      <c r="F7" s="683"/>
      <c r="G7" s="683"/>
      <c r="H7" s="683"/>
      <c r="I7" s="123"/>
      <c r="J7" s="123"/>
      <c r="K7" s="123"/>
      <c r="L7" s="123"/>
      <c r="M7" s="124"/>
      <c r="N7" s="134" t="s">
        <v>558</v>
      </c>
      <c r="O7" s="135" t="str">
        <f t="shared" si="0"/>
        <v>－</v>
      </c>
      <c r="P7" s="135" t="s">
        <v>2422</v>
      </c>
      <c r="Q7" s="135" t="str">
        <f t="shared" si="1"/>
        <v>－</v>
      </c>
      <c r="R7" s="135" t="str">
        <f t="shared" si="1"/>
        <v>－</v>
      </c>
      <c r="S7" s="135" t="str">
        <f t="shared" si="1"/>
        <v>－</v>
      </c>
      <c r="T7" s="136" t="str">
        <f t="shared" si="1"/>
        <v>－</v>
      </c>
      <c r="U7" s="137" t="s">
        <v>559</v>
      </c>
      <c r="V7" s="138" t="str">
        <f>CONCATENATE(P4,P5,P6,P7,P8,P9,P10,P11,P12,P13,P14)</f>
        <v>－－－－－－－－－</v>
      </c>
      <c r="W7" s="124"/>
      <c r="X7" s="124"/>
      <c r="Y7" s="124"/>
    </row>
    <row r="8" spans="1:25" ht="18.75" customHeight="1">
      <c r="A8" s="680">
        <v>3</v>
      </c>
      <c r="B8" s="681" t="s">
        <v>560</v>
      </c>
      <c r="C8" s="682" t="str">
        <f t="shared" si="2"/>
        <v/>
      </c>
      <c r="D8" s="683"/>
      <c r="E8" s="683"/>
      <c r="F8" s="683"/>
      <c r="G8" s="683"/>
      <c r="H8" s="683"/>
      <c r="I8" s="123"/>
      <c r="J8" s="123"/>
      <c r="K8" s="123"/>
      <c r="L8" s="123"/>
      <c r="M8" s="124"/>
      <c r="N8" s="134" t="s">
        <v>561</v>
      </c>
      <c r="O8" s="135" t="str">
        <f t="shared" si="0"/>
        <v>－</v>
      </c>
      <c r="P8" s="135" t="s">
        <v>2422</v>
      </c>
      <c r="Q8" s="135" t="str">
        <f t="shared" si="1"/>
        <v>－</v>
      </c>
      <c r="R8" s="135" t="str">
        <f t="shared" si="1"/>
        <v>－</v>
      </c>
      <c r="S8" s="135" t="str">
        <f t="shared" si="1"/>
        <v>－</v>
      </c>
      <c r="T8" s="136" t="str">
        <f t="shared" si="1"/>
        <v>－</v>
      </c>
      <c r="U8" s="137" t="s">
        <v>562</v>
      </c>
      <c r="V8" s="138" t="str">
        <f>CONCATENATE(Q6,Q7,Q8,Q9,Q10,Q11,Q12,Q13,Q14)</f>
        <v>－－－－－－－－－</v>
      </c>
      <c r="W8" s="124"/>
      <c r="X8" s="124"/>
      <c r="Y8" s="124"/>
    </row>
    <row r="9" spans="1:25" ht="18.75" customHeight="1">
      <c r="A9" s="680">
        <v>4</v>
      </c>
      <c r="B9" s="681" t="s">
        <v>563</v>
      </c>
      <c r="C9" s="682" t="str">
        <f t="shared" si="2"/>
        <v/>
      </c>
      <c r="D9" s="683"/>
      <c r="E9" s="683"/>
      <c r="F9" s="683"/>
      <c r="G9" s="683"/>
      <c r="H9" s="683"/>
      <c r="I9" s="123"/>
      <c r="J9" s="123"/>
      <c r="K9" s="123"/>
      <c r="L9" s="123"/>
      <c r="M9" s="124"/>
      <c r="N9" s="134" t="s">
        <v>564</v>
      </c>
      <c r="O9" s="135" t="str">
        <f t="shared" si="0"/>
        <v>－</v>
      </c>
      <c r="P9" s="135" t="s">
        <v>2422</v>
      </c>
      <c r="Q9" s="135" t="str">
        <f t="shared" si="1"/>
        <v>－</v>
      </c>
      <c r="R9" s="135" t="str">
        <f t="shared" si="1"/>
        <v>－</v>
      </c>
      <c r="S9" s="135" t="str">
        <f t="shared" si="1"/>
        <v>－</v>
      </c>
      <c r="T9" s="136" t="str">
        <f t="shared" si="1"/>
        <v>－</v>
      </c>
      <c r="U9" s="137" t="s">
        <v>565</v>
      </c>
      <c r="V9" s="138" t="str">
        <f>CONCATENATE(R6,R7,R8,R9,R10,R11,R12,R13,R14,R15,R16,R17)</f>
        <v>－－－－－－－－－－－－</v>
      </c>
      <c r="W9" s="124"/>
      <c r="X9" s="124"/>
      <c r="Y9" s="124"/>
    </row>
    <row r="10" spans="1:25" ht="18.75" customHeight="1">
      <c r="A10" s="680">
        <v>5</v>
      </c>
      <c r="B10" s="681" t="s">
        <v>180</v>
      </c>
      <c r="C10" s="682" t="str">
        <f t="shared" si="2"/>
        <v/>
      </c>
      <c r="D10" s="683"/>
      <c r="E10" s="683"/>
      <c r="F10" s="683"/>
      <c r="G10" s="683"/>
      <c r="H10" s="683"/>
      <c r="I10" s="123"/>
      <c r="J10" s="123"/>
      <c r="K10" s="123"/>
      <c r="L10" s="123"/>
      <c r="M10" s="124"/>
      <c r="N10" s="134" t="s">
        <v>566</v>
      </c>
      <c r="O10" s="135" t="str">
        <f t="shared" si="0"/>
        <v>－</v>
      </c>
      <c r="P10" s="135" t="s">
        <v>2422</v>
      </c>
      <c r="Q10" s="135" t="str">
        <f t="shared" si="1"/>
        <v>－</v>
      </c>
      <c r="R10" s="135" t="str">
        <f t="shared" si="1"/>
        <v>－</v>
      </c>
      <c r="S10" s="135" t="str">
        <f t="shared" si="1"/>
        <v>－</v>
      </c>
      <c r="T10" s="136" t="str">
        <f t="shared" si="1"/>
        <v>－</v>
      </c>
      <c r="U10" s="137" t="s">
        <v>567</v>
      </c>
      <c r="V10" s="138" t="str">
        <f>CONCATENATE(S6,S7,S8,S9,S10,S11,S12,S13,S14,S15,S16,S17)</f>
        <v>－－－－－－－－－－－－</v>
      </c>
      <c r="W10" s="124"/>
      <c r="X10" s="124"/>
      <c r="Y10" s="124"/>
    </row>
    <row r="11" spans="1:25" ht="18.75" customHeight="1">
      <c r="A11" s="126">
        <v>6</v>
      </c>
      <c r="B11" s="558" t="s">
        <v>568</v>
      </c>
      <c r="C11" s="653" t="str">
        <f t="shared" si="2"/>
        <v/>
      </c>
      <c r="D11" s="142"/>
      <c r="E11" s="142"/>
      <c r="F11" s="643"/>
      <c r="G11" s="128"/>
      <c r="H11" s="644"/>
      <c r="I11" s="123"/>
      <c r="J11" s="123"/>
      <c r="K11" s="123"/>
      <c r="L11" s="123"/>
      <c r="M11" s="124"/>
      <c r="N11" s="134" t="s">
        <v>575</v>
      </c>
      <c r="O11" s="135" t="str">
        <f t="shared" si="0"/>
        <v>－</v>
      </c>
      <c r="P11" s="135" t="s">
        <v>2422</v>
      </c>
      <c r="Q11" s="135" t="str">
        <f t="shared" si="1"/>
        <v>－</v>
      </c>
      <c r="R11" s="135" t="str">
        <f t="shared" si="1"/>
        <v>－</v>
      </c>
      <c r="S11" s="135" t="str">
        <f t="shared" si="1"/>
        <v>－</v>
      </c>
      <c r="T11" s="136" t="str">
        <f t="shared" si="1"/>
        <v>－</v>
      </c>
      <c r="U11" s="139" t="s">
        <v>570</v>
      </c>
      <c r="V11" s="140" t="str">
        <f>CONCATENATE(T6,T7,T8,T9,T10,T11,T12,T13,T14,T15,T16,T17)</f>
        <v>－－－－－－－－－－－－</v>
      </c>
      <c r="W11" s="124"/>
      <c r="X11" s="124"/>
      <c r="Y11" s="124"/>
    </row>
    <row r="12" spans="1:25" ht="18.75" customHeight="1">
      <c r="A12" s="680">
        <v>7</v>
      </c>
      <c r="B12" s="684" t="s">
        <v>571</v>
      </c>
      <c r="C12" s="682" t="str">
        <f t="shared" si="2"/>
        <v/>
      </c>
      <c r="D12" s="683"/>
      <c r="E12" s="683"/>
      <c r="F12" s="683"/>
      <c r="G12" s="683"/>
      <c r="H12" s="683"/>
      <c r="I12" s="123"/>
      <c r="J12" s="123"/>
      <c r="K12" s="123"/>
      <c r="L12" s="123"/>
      <c r="M12" s="124"/>
      <c r="N12" s="134" t="s">
        <v>569</v>
      </c>
      <c r="O12" s="135" t="str">
        <f t="shared" si="0"/>
        <v>－</v>
      </c>
      <c r="P12" s="135" t="s">
        <v>2422</v>
      </c>
      <c r="Q12" s="135" t="str">
        <f t="shared" si="1"/>
        <v>－</v>
      </c>
      <c r="R12" s="135" t="str">
        <f t="shared" si="1"/>
        <v>－</v>
      </c>
      <c r="S12" s="135" t="str">
        <f t="shared" si="1"/>
        <v>－</v>
      </c>
      <c r="T12" s="136" t="str">
        <f t="shared" si="1"/>
        <v>－</v>
      </c>
      <c r="U12" s="141">
        <f>COUNTIF($D$6:$D$14,V12)</f>
        <v>0</v>
      </c>
      <c r="V12" s="127" t="s">
        <v>573</v>
      </c>
      <c r="W12" s="124"/>
      <c r="X12" s="124"/>
      <c r="Y12" s="124"/>
    </row>
    <row r="13" spans="1:25" ht="18.75" customHeight="1">
      <c r="A13" s="680">
        <v>8</v>
      </c>
      <c r="B13" s="681" t="s">
        <v>574</v>
      </c>
      <c r="C13" s="682" t="str">
        <f t="shared" si="2"/>
        <v/>
      </c>
      <c r="D13" s="683"/>
      <c r="E13" s="683"/>
      <c r="F13" s="683"/>
      <c r="G13" s="683"/>
      <c r="H13" s="683"/>
      <c r="I13" s="123"/>
      <c r="J13" s="123"/>
      <c r="K13" s="123"/>
      <c r="L13" s="123"/>
      <c r="M13" s="124"/>
      <c r="N13" s="134" t="s">
        <v>572</v>
      </c>
      <c r="O13" s="135" t="str">
        <f t="shared" si="0"/>
        <v>－</v>
      </c>
      <c r="P13" s="135" t="s">
        <v>2422</v>
      </c>
      <c r="Q13" s="135" t="str">
        <f t="shared" si="1"/>
        <v>－</v>
      </c>
      <c r="R13" s="135" t="str">
        <f t="shared" si="1"/>
        <v>－</v>
      </c>
      <c r="S13" s="135" t="str">
        <f t="shared" si="1"/>
        <v>－</v>
      </c>
      <c r="T13" s="136" t="str">
        <f t="shared" si="1"/>
        <v>－</v>
      </c>
      <c r="U13" s="141">
        <f>COUNTIF($D$6:$D$14,V13)</f>
        <v>0</v>
      </c>
      <c r="V13" s="127" t="s">
        <v>576</v>
      </c>
      <c r="W13" s="124"/>
      <c r="X13" s="124"/>
      <c r="Y13" s="124"/>
    </row>
    <row r="14" spans="1:25" ht="18.75" customHeight="1">
      <c r="A14" s="680">
        <v>9</v>
      </c>
      <c r="B14" s="681" t="s">
        <v>192</v>
      </c>
      <c r="C14" s="682" t="str">
        <f t="shared" si="2"/>
        <v/>
      </c>
      <c r="D14" s="683"/>
      <c r="E14" s="683"/>
      <c r="F14" s="683"/>
      <c r="G14" s="683"/>
      <c r="H14" s="683"/>
      <c r="I14" s="123"/>
      <c r="J14" s="123"/>
      <c r="K14" s="123"/>
      <c r="L14" s="123"/>
      <c r="M14" s="124"/>
      <c r="N14" s="134" t="s">
        <v>577</v>
      </c>
      <c r="O14" s="135" t="str">
        <f t="shared" si="0"/>
        <v>－</v>
      </c>
      <c r="P14" s="135" t="s">
        <v>2422</v>
      </c>
      <c r="Q14" s="135" t="str">
        <f t="shared" si="1"/>
        <v>－</v>
      </c>
      <c r="R14" s="135" t="str">
        <f t="shared" si="1"/>
        <v>－</v>
      </c>
      <c r="S14" s="135" t="str">
        <f t="shared" si="1"/>
        <v>－</v>
      </c>
      <c r="T14" s="136" t="str">
        <f t="shared" si="1"/>
        <v>－</v>
      </c>
      <c r="U14" s="141">
        <f>COUNTIF($D$6:$D$14,V14)</f>
        <v>0</v>
      </c>
      <c r="V14" s="127" t="s">
        <v>578</v>
      </c>
      <c r="W14" s="124"/>
      <c r="X14" s="124"/>
      <c r="Y14" s="124"/>
    </row>
    <row r="15" spans="1:25" ht="18.75" customHeight="1">
      <c r="A15" s="680">
        <v>10</v>
      </c>
      <c r="B15" s="681" t="s">
        <v>579</v>
      </c>
      <c r="C15" s="682" t="str">
        <f t="shared" si="2"/>
        <v/>
      </c>
      <c r="D15" s="683"/>
      <c r="E15" s="683"/>
      <c r="F15" s="683"/>
      <c r="G15" s="683"/>
      <c r="H15" s="683"/>
      <c r="I15" s="123"/>
      <c r="J15" s="123"/>
      <c r="K15" s="123"/>
      <c r="L15" s="123"/>
      <c r="M15" s="124"/>
      <c r="N15" s="134" t="s">
        <v>580</v>
      </c>
      <c r="O15" s="135" t="str">
        <f t="shared" si="0"/>
        <v>－</v>
      </c>
      <c r="P15" s="135"/>
      <c r="Q15" s="135"/>
      <c r="R15" s="135" t="str">
        <f t="shared" si="1"/>
        <v>－</v>
      </c>
      <c r="S15" s="135" t="str">
        <f t="shared" si="1"/>
        <v>－</v>
      </c>
      <c r="T15" s="136" t="str">
        <f t="shared" si="1"/>
        <v>－</v>
      </c>
      <c r="U15" s="141">
        <f>COUNTIF($D$6:$D$14,V15)</f>
        <v>0</v>
      </c>
      <c r="V15" s="127" t="s">
        <v>543</v>
      </c>
      <c r="W15" s="124"/>
      <c r="X15" s="124"/>
      <c r="Y15" s="124"/>
    </row>
    <row r="16" spans="1:25" ht="18.75" customHeight="1">
      <c r="A16" s="680">
        <v>11</v>
      </c>
      <c r="B16" s="681" t="s">
        <v>581</v>
      </c>
      <c r="C16" s="682" t="str">
        <f t="shared" si="2"/>
        <v/>
      </c>
      <c r="D16" s="683"/>
      <c r="E16" s="683"/>
      <c r="F16" s="683"/>
      <c r="G16" s="683"/>
      <c r="H16" s="683"/>
      <c r="I16" s="123"/>
      <c r="J16" s="123"/>
      <c r="K16" s="123"/>
      <c r="L16" s="123"/>
      <c r="M16" s="124"/>
      <c r="N16" s="134" t="s">
        <v>582</v>
      </c>
      <c r="O16" s="135" t="str">
        <f t="shared" si="0"/>
        <v>－</v>
      </c>
      <c r="P16" s="135"/>
      <c r="Q16" s="135"/>
      <c r="R16" s="135" t="str">
        <f t="shared" si="1"/>
        <v>－</v>
      </c>
      <c r="S16" s="135" t="str">
        <f t="shared" si="1"/>
        <v>－</v>
      </c>
      <c r="T16" s="136" t="str">
        <f t="shared" si="1"/>
        <v>－</v>
      </c>
      <c r="U16" s="141">
        <f>COUNTIF($D$6:$D$14,V16)</f>
        <v>0</v>
      </c>
      <c r="V16" s="127" t="s">
        <v>371</v>
      </c>
      <c r="W16" s="124"/>
      <c r="X16" s="124"/>
      <c r="Y16" s="124"/>
    </row>
    <row r="17" spans="1:25" ht="18.75" customHeight="1">
      <c r="A17" s="680">
        <v>12</v>
      </c>
      <c r="B17" s="681" t="s">
        <v>583</v>
      </c>
      <c r="C17" s="682" t="str">
        <f t="shared" si="2"/>
        <v/>
      </c>
      <c r="D17" s="683"/>
      <c r="E17" s="683"/>
      <c r="F17" s="683"/>
      <c r="G17" s="683"/>
      <c r="H17" s="683"/>
      <c r="I17" s="123"/>
      <c r="J17" s="123"/>
      <c r="K17" s="123"/>
      <c r="L17" s="123"/>
      <c r="M17" s="124"/>
      <c r="N17" s="143" t="s">
        <v>584</v>
      </c>
      <c r="O17" s="144" t="str">
        <f t="shared" si="0"/>
        <v>－</v>
      </c>
      <c r="P17" s="144"/>
      <c r="Q17" s="144"/>
      <c r="R17" s="144" t="str">
        <f t="shared" si="1"/>
        <v>－</v>
      </c>
      <c r="S17" s="144" t="str">
        <f t="shared" si="1"/>
        <v>－</v>
      </c>
      <c r="T17" s="145" t="str">
        <f t="shared" si="1"/>
        <v>－</v>
      </c>
      <c r="U17" s="141">
        <f>SUM(U13:U16)</f>
        <v>0</v>
      </c>
      <c r="V17" s="127" t="s">
        <v>300</v>
      </c>
      <c r="W17" s="124"/>
      <c r="X17" s="124"/>
      <c r="Y17" s="124"/>
    </row>
    <row r="18" spans="1:25" ht="14.25" thickBot="1">
      <c r="A18" s="710" t="s">
        <v>300</v>
      </c>
      <c r="B18" s="712"/>
      <c r="C18" s="146">
        <f>COUNTIF(C6:C17,"○")</f>
        <v>0</v>
      </c>
      <c r="D18" s="147">
        <f>U17</f>
        <v>0</v>
      </c>
      <c r="E18" s="147">
        <f>COUNTIF(E6:E14,"○")</f>
        <v>0</v>
      </c>
      <c r="F18" s="147">
        <f>COUNTIF(F6:F17,"○")</f>
        <v>0</v>
      </c>
      <c r="G18" s="147">
        <f>COUNTIF(G6:G17,"○")</f>
        <v>0</v>
      </c>
      <c r="H18" s="148">
        <f>COUNTIF(H6:H17,"○")</f>
        <v>0</v>
      </c>
      <c r="I18" s="123"/>
      <c r="J18" s="123"/>
      <c r="K18" s="123"/>
      <c r="L18" s="123"/>
      <c r="M18" s="124"/>
      <c r="N18" s="124"/>
      <c r="O18" s="124"/>
      <c r="P18" s="124"/>
      <c r="Q18" s="124"/>
      <c r="R18" s="124"/>
      <c r="S18" s="124"/>
      <c r="T18" s="124"/>
      <c r="U18" s="124"/>
      <c r="V18" s="124"/>
      <c r="W18" s="124"/>
      <c r="X18" s="124"/>
      <c r="Y18" s="124"/>
    </row>
    <row r="19" spans="1:25">
      <c r="A19" s="124"/>
      <c r="B19" s="124"/>
      <c r="C19" s="124"/>
      <c r="D19" s="124"/>
      <c r="E19" s="124"/>
      <c r="F19" s="124"/>
      <c r="G19" s="124"/>
      <c r="H19" s="124"/>
      <c r="I19" s="123"/>
      <c r="J19" s="123"/>
      <c r="K19" s="123"/>
      <c r="L19" s="123"/>
      <c r="M19" s="124"/>
      <c r="N19" s="124"/>
      <c r="O19" s="124"/>
      <c r="P19" s="124"/>
      <c r="Q19" s="124"/>
      <c r="R19" s="124"/>
      <c r="S19" s="124"/>
      <c r="T19" s="124"/>
      <c r="U19" s="124"/>
      <c r="V19" s="124"/>
      <c r="W19" s="124"/>
      <c r="X19" s="124"/>
      <c r="Y19" s="124"/>
    </row>
    <row r="20" spans="1:25">
      <c r="A20" s="657" t="s">
        <v>2391</v>
      </c>
      <c r="B20" s="124"/>
      <c r="C20" s="124"/>
      <c r="D20" s="124"/>
      <c r="E20" s="124"/>
      <c r="F20" s="124"/>
      <c r="G20" s="124"/>
      <c r="H20" s="124"/>
      <c r="I20" s="123"/>
      <c r="J20" s="123"/>
      <c r="K20" s="123"/>
      <c r="L20" s="123"/>
      <c r="M20" s="124"/>
      <c r="N20" s="124"/>
      <c r="O20" s="124"/>
      <c r="P20" s="124"/>
      <c r="Q20" s="124"/>
      <c r="R20" s="124"/>
      <c r="S20" s="124"/>
      <c r="T20" s="124"/>
      <c r="U20" s="124"/>
      <c r="V20" s="124"/>
      <c r="W20" s="124"/>
      <c r="X20" s="124"/>
      <c r="Y20" s="124"/>
    </row>
    <row r="21" spans="1:25" ht="13.5" customHeight="1">
      <c r="A21" s="124" t="s">
        <v>585</v>
      </c>
      <c r="B21" s="149"/>
      <c r="C21" s="124"/>
      <c r="D21" s="124"/>
      <c r="E21" s="124"/>
      <c r="F21" s="124"/>
      <c r="G21" s="124"/>
      <c r="H21" s="124"/>
      <c r="I21" s="123"/>
      <c r="J21" s="123"/>
      <c r="K21" s="123"/>
      <c r="L21" s="123"/>
      <c r="M21" s="124"/>
      <c r="N21" s="124"/>
      <c r="O21" s="124"/>
      <c r="P21" s="124"/>
      <c r="Q21" s="124"/>
      <c r="R21" s="124"/>
      <c r="S21" s="124"/>
      <c r="T21" s="124"/>
      <c r="U21" s="124"/>
      <c r="V21" s="124"/>
      <c r="W21" s="124"/>
      <c r="X21" s="124"/>
      <c r="Y21" s="124"/>
    </row>
    <row r="22" spans="1:25" ht="17.25" customHeight="1">
      <c r="A22" s="658" t="s">
        <v>2426</v>
      </c>
      <c r="B22" s="124"/>
      <c r="C22" s="151"/>
      <c r="D22" s="151"/>
      <c r="E22" s="151"/>
      <c r="F22" s="151"/>
      <c r="G22" s="151"/>
      <c r="H22" s="151"/>
      <c r="I22" s="123"/>
      <c r="J22" s="123"/>
      <c r="K22" s="123"/>
      <c r="L22" s="123"/>
      <c r="M22" s="124"/>
      <c r="N22" s="124"/>
      <c r="O22" s="124"/>
      <c r="P22" s="124"/>
      <c r="Q22" s="124"/>
      <c r="R22" s="124"/>
      <c r="S22" s="124"/>
      <c r="T22" s="124"/>
      <c r="U22" s="124"/>
      <c r="V22" s="124"/>
      <c r="W22" s="124"/>
      <c r="X22" s="124"/>
      <c r="Y22" s="124"/>
    </row>
    <row r="23" spans="1:25" ht="13.5" customHeight="1">
      <c r="A23" s="124" t="s">
        <v>2423</v>
      </c>
      <c r="B23" s="149"/>
      <c r="C23" s="149"/>
      <c r="D23" s="149"/>
      <c r="E23" s="149"/>
      <c r="F23" s="149"/>
      <c r="G23" s="149"/>
      <c r="H23" s="149"/>
      <c r="I23" s="149"/>
      <c r="J23" s="149"/>
      <c r="K23" s="149"/>
      <c r="L23" s="149"/>
      <c r="M23" s="124"/>
      <c r="N23" s="124"/>
      <c r="O23" s="124"/>
      <c r="P23" s="124"/>
      <c r="Q23" s="124"/>
      <c r="R23" s="124"/>
      <c r="S23" s="124"/>
      <c r="T23" s="124"/>
      <c r="U23" s="124"/>
      <c r="V23" s="124"/>
      <c r="W23" s="124"/>
      <c r="X23" s="124"/>
      <c r="Y23" s="124"/>
    </row>
    <row r="24" spans="1:25" ht="21" customHeight="1">
      <c r="A24" s="150" t="s">
        <v>586</v>
      </c>
      <c r="B24" s="124"/>
      <c r="C24" s="151"/>
      <c r="D24" s="151"/>
      <c r="E24" s="151"/>
      <c r="F24" s="151"/>
      <c r="G24" s="151"/>
      <c r="H24" s="151"/>
      <c r="I24" s="151"/>
      <c r="J24" s="151"/>
      <c r="K24" s="151"/>
      <c r="L24" s="151"/>
      <c r="M24" s="124"/>
      <c r="N24" s="124"/>
      <c r="O24" s="124"/>
      <c r="P24" s="124"/>
      <c r="Q24" s="124"/>
      <c r="R24" s="124"/>
      <c r="S24" s="124"/>
      <c r="T24" s="124"/>
      <c r="U24" s="124"/>
      <c r="V24" s="124"/>
      <c r="W24" s="124"/>
      <c r="X24" s="124"/>
      <c r="Y24" s="124"/>
    </row>
    <row r="25" spans="1:25" s="649" customFormat="1" ht="13.5" customHeight="1">
      <c r="A25" s="647" t="s">
        <v>2424</v>
      </c>
      <c r="B25" s="648"/>
      <c r="C25" s="648"/>
      <c r="D25" s="648"/>
      <c r="E25" s="648"/>
      <c r="F25" s="648"/>
      <c r="G25" s="648"/>
      <c r="H25" s="648"/>
      <c r="I25" s="648"/>
      <c r="J25" s="648"/>
      <c r="K25" s="648"/>
      <c r="L25" s="648"/>
      <c r="M25" s="647"/>
      <c r="N25" s="647"/>
      <c r="O25" s="647"/>
      <c r="P25" s="647"/>
      <c r="Q25" s="647"/>
      <c r="R25" s="647"/>
      <c r="S25" s="647"/>
      <c r="T25" s="647"/>
      <c r="U25" s="647"/>
      <c r="V25" s="647"/>
      <c r="W25" s="647"/>
      <c r="X25" s="647"/>
      <c r="Y25" s="647"/>
    </row>
    <row r="26" spans="1:25" s="649" customFormat="1" ht="21" customHeight="1">
      <c r="A26" s="650" t="s">
        <v>587</v>
      </c>
      <c r="B26" s="647"/>
      <c r="C26" s="651"/>
      <c r="D26" s="651"/>
      <c r="E26" s="651"/>
      <c r="F26" s="651"/>
      <c r="G26" s="651"/>
      <c r="H26" s="651"/>
      <c r="I26" s="651"/>
      <c r="J26" s="651"/>
      <c r="K26" s="651"/>
      <c r="L26" s="651"/>
      <c r="M26" s="647"/>
      <c r="N26" s="647"/>
      <c r="O26" s="647"/>
      <c r="P26" s="647"/>
      <c r="Q26" s="647"/>
      <c r="R26" s="647"/>
      <c r="S26" s="647"/>
      <c r="T26" s="647"/>
      <c r="U26" s="647"/>
      <c r="V26" s="647"/>
      <c r="W26" s="647"/>
      <c r="X26" s="647"/>
      <c r="Y26" s="647"/>
    </row>
    <row r="27" spans="1:25" s="649" customFormat="1" ht="13.5" customHeight="1">
      <c r="A27" s="647" t="s">
        <v>2425</v>
      </c>
      <c r="B27" s="648"/>
      <c r="C27" s="648"/>
      <c r="D27" s="648"/>
      <c r="E27" s="648"/>
      <c r="F27" s="648"/>
      <c r="G27" s="648"/>
      <c r="H27" s="648"/>
      <c r="I27" s="648"/>
      <c r="J27" s="648"/>
      <c r="K27" s="648"/>
      <c r="L27" s="648"/>
      <c r="M27" s="647"/>
      <c r="N27" s="647"/>
      <c r="O27" s="647"/>
      <c r="P27" s="647"/>
      <c r="Q27" s="647"/>
      <c r="R27" s="647"/>
      <c r="S27" s="647"/>
      <c r="T27" s="647"/>
      <c r="U27" s="647"/>
      <c r="V27" s="647"/>
      <c r="W27" s="647"/>
      <c r="X27" s="647"/>
      <c r="Y27" s="647"/>
    </row>
    <row r="28" spans="1:25" ht="23.25" customHeight="1">
      <c r="A28" s="150" t="s">
        <v>588</v>
      </c>
      <c r="B28" s="124"/>
      <c r="C28" s="152"/>
      <c r="D28" s="152"/>
      <c r="E28" s="152"/>
      <c r="F28" s="152"/>
      <c r="G28" s="152"/>
      <c r="H28" s="152"/>
      <c r="I28" s="152"/>
      <c r="J28" s="152"/>
      <c r="K28" s="152"/>
      <c r="L28" s="152"/>
      <c r="M28" s="124"/>
      <c r="N28" s="124"/>
      <c r="O28" s="124"/>
      <c r="P28" s="124"/>
      <c r="Q28" s="124"/>
      <c r="R28" s="124"/>
      <c r="S28" s="124"/>
      <c r="T28" s="124"/>
      <c r="U28" s="124"/>
      <c r="V28" s="124"/>
      <c r="W28" s="124"/>
      <c r="X28" s="124"/>
      <c r="Y28" s="124"/>
    </row>
    <row r="29" spans="1:25" ht="16.5" customHeight="1">
      <c r="A29" s="711" t="s">
        <v>2427</v>
      </c>
      <c r="B29" s="711"/>
      <c r="C29" s="711"/>
      <c r="D29" s="711"/>
      <c r="E29" s="711"/>
      <c r="F29" s="711"/>
      <c r="G29" s="711"/>
      <c r="H29" s="711"/>
      <c r="I29" s="149"/>
      <c r="J29" s="149"/>
      <c r="K29" s="149"/>
      <c r="L29" s="149"/>
      <c r="M29" s="124"/>
      <c r="N29" s="124"/>
      <c r="O29" s="124"/>
      <c r="P29" s="124"/>
      <c r="Q29" s="124"/>
      <c r="R29" s="124"/>
      <c r="S29" s="124"/>
      <c r="T29" s="124"/>
      <c r="U29" s="124"/>
      <c r="V29" s="124"/>
      <c r="W29" s="124"/>
      <c r="X29" s="124"/>
      <c r="Y29" s="124"/>
    </row>
    <row r="30" spans="1:25" ht="16.5" customHeight="1">
      <c r="A30" s="711"/>
      <c r="B30" s="711"/>
      <c r="C30" s="711"/>
      <c r="D30" s="711"/>
      <c r="E30" s="711"/>
      <c r="F30" s="711"/>
      <c r="G30" s="711"/>
      <c r="H30" s="711"/>
      <c r="I30" s="149"/>
      <c r="J30" s="149"/>
      <c r="K30" s="149"/>
      <c r="L30" s="149"/>
      <c r="M30" s="124"/>
      <c r="N30" s="124"/>
      <c r="O30" s="124"/>
      <c r="P30" s="124"/>
      <c r="Q30" s="124"/>
      <c r="R30" s="124"/>
      <c r="S30" s="124"/>
      <c r="T30" s="124"/>
      <c r="U30" s="124"/>
      <c r="V30" s="124"/>
      <c r="W30" s="124"/>
      <c r="X30" s="124"/>
      <c r="Y30" s="124"/>
    </row>
    <row r="31" spans="1:25" ht="15" customHeight="1">
      <c r="A31" s="153"/>
      <c r="B31" s="153"/>
      <c r="C31" s="153"/>
      <c r="D31" s="153"/>
      <c r="E31" s="153"/>
      <c r="F31" s="153"/>
      <c r="G31" s="153"/>
      <c r="H31" s="153"/>
      <c r="I31" s="153"/>
      <c r="J31" s="153"/>
      <c r="K31" s="153"/>
      <c r="L31" s="153"/>
      <c r="M31" s="124"/>
      <c r="N31" s="124"/>
      <c r="O31" s="124"/>
      <c r="P31" s="124"/>
      <c r="Q31" s="124"/>
      <c r="R31" s="124"/>
      <c r="S31" s="124"/>
      <c r="T31" s="124"/>
      <c r="U31" s="124"/>
      <c r="V31" s="124"/>
      <c r="W31" s="124"/>
      <c r="X31" s="124"/>
      <c r="Y31" s="124"/>
    </row>
    <row r="32" spans="1:25">
      <c r="A32" s="124"/>
      <c r="B32" s="124"/>
      <c r="C32" s="124"/>
      <c r="D32" s="124"/>
      <c r="E32" s="124"/>
      <c r="F32" s="124"/>
      <c r="G32" s="124"/>
      <c r="H32" s="124"/>
      <c r="I32" s="124"/>
      <c r="J32" s="124"/>
      <c r="K32" s="124"/>
      <c r="L32" s="124"/>
    </row>
    <row r="33" spans="1:12">
      <c r="A33" s="124"/>
      <c r="B33" s="124"/>
      <c r="C33" s="124"/>
      <c r="D33" s="124"/>
      <c r="E33" s="124"/>
      <c r="F33" s="124"/>
      <c r="G33" s="124"/>
      <c r="H33" s="124"/>
      <c r="I33" s="124"/>
      <c r="J33" s="124"/>
      <c r="K33" s="124"/>
      <c r="L33" s="124"/>
    </row>
  </sheetData>
  <sheetProtection algorithmName="SHA-512" hashValue="1gpy7tjb6vbniaE54WZCv9qnNpRcOlz3N8mSOS8HtaUqI1xn7b2SDRqV+mKsmJjSOhOfzbNkVPzYjPQc20FPdw==" saltValue="dDkNFhN0Zt3tyiqA8X7LGA==" spinCount="100000" sheet="1" selectLockedCells="1"/>
  <protectedRanges>
    <protectedRange sqref="F11:H11" name="範囲1"/>
  </protectedRanges>
  <mergeCells count="17">
    <mergeCell ref="A3:A5"/>
    <mergeCell ref="B3:B5"/>
    <mergeCell ref="A29:H30"/>
    <mergeCell ref="A18:B18"/>
    <mergeCell ref="T3:T5"/>
    <mergeCell ref="C4:C5"/>
    <mergeCell ref="D4:D5"/>
    <mergeCell ref="E4:E5"/>
    <mergeCell ref="F4:F5"/>
    <mergeCell ref="G4:G5"/>
    <mergeCell ref="H4:H5"/>
    <mergeCell ref="C3:H3"/>
    <mergeCell ref="O3:O5"/>
    <mergeCell ref="P3:P5"/>
    <mergeCell ref="Q3:Q5"/>
    <mergeCell ref="R3:R5"/>
    <mergeCell ref="S3:S5"/>
  </mergeCells>
  <phoneticPr fontId="2"/>
  <dataValidations count="2">
    <dataValidation type="list" allowBlank="1" showInputMessage="1" showErrorMessage="1" sqref="WVL983043:WVL983051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39:D65547 IZ65539:IZ65547 SV65539:SV65547 ACR65539:ACR65547 AMN65539:AMN65547 AWJ65539:AWJ65547 BGF65539:BGF65547 BQB65539:BQB65547 BZX65539:BZX65547 CJT65539:CJT65547 CTP65539:CTP65547 DDL65539:DDL65547 DNH65539:DNH65547 DXD65539:DXD65547 EGZ65539:EGZ65547 EQV65539:EQV65547 FAR65539:FAR65547 FKN65539:FKN65547 FUJ65539:FUJ65547 GEF65539:GEF65547 GOB65539:GOB65547 GXX65539:GXX65547 HHT65539:HHT65547 HRP65539:HRP65547 IBL65539:IBL65547 ILH65539:ILH65547 IVD65539:IVD65547 JEZ65539:JEZ65547 JOV65539:JOV65547 JYR65539:JYR65547 KIN65539:KIN65547 KSJ65539:KSJ65547 LCF65539:LCF65547 LMB65539:LMB65547 LVX65539:LVX65547 MFT65539:MFT65547 MPP65539:MPP65547 MZL65539:MZL65547 NJH65539:NJH65547 NTD65539:NTD65547 OCZ65539:OCZ65547 OMV65539:OMV65547 OWR65539:OWR65547 PGN65539:PGN65547 PQJ65539:PQJ65547 QAF65539:QAF65547 QKB65539:QKB65547 QTX65539:QTX65547 RDT65539:RDT65547 RNP65539:RNP65547 RXL65539:RXL65547 SHH65539:SHH65547 SRD65539:SRD65547 TAZ65539:TAZ65547 TKV65539:TKV65547 TUR65539:TUR65547 UEN65539:UEN65547 UOJ65539:UOJ65547 UYF65539:UYF65547 VIB65539:VIB65547 VRX65539:VRX65547 WBT65539:WBT65547 WLP65539:WLP65547 WVL65539:WVL65547 D131075:D131083 IZ131075:IZ131083 SV131075:SV131083 ACR131075:ACR131083 AMN131075:AMN131083 AWJ131075:AWJ131083 BGF131075:BGF131083 BQB131075:BQB131083 BZX131075:BZX131083 CJT131075:CJT131083 CTP131075:CTP131083 DDL131075:DDL131083 DNH131075:DNH131083 DXD131075:DXD131083 EGZ131075:EGZ131083 EQV131075:EQV131083 FAR131075:FAR131083 FKN131075:FKN131083 FUJ131075:FUJ131083 GEF131075:GEF131083 GOB131075:GOB131083 GXX131075:GXX131083 HHT131075:HHT131083 HRP131075:HRP131083 IBL131075:IBL131083 ILH131075:ILH131083 IVD131075:IVD131083 JEZ131075:JEZ131083 JOV131075:JOV131083 JYR131075:JYR131083 KIN131075:KIN131083 KSJ131075:KSJ131083 LCF131075:LCF131083 LMB131075:LMB131083 LVX131075:LVX131083 MFT131075:MFT131083 MPP131075:MPP131083 MZL131075:MZL131083 NJH131075:NJH131083 NTD131075:NTD131083 OCZ131075:OCZ131083 OMV131075:OMV131083 OWR131075:OWR131083 PGN131075:PGN131083 PQJ131075:PQJ131083 QAF131075:QAF131083 QKB131075:QKB131083 QTX131075:QTX131083 RDT131075:RDT131083 RNP131075:RNP131083 RXL131075:RXL131083 SHH131075:SHH131083 SRD131075:SRD131083 TAZ131075:TAZ131083 TKV131075:TKV131083 TUR131075:TUR131083 UEN131075:UEN131083 UOJ131075:UOJ131083 UYF131075:UYF131083 VIB131075:VIB131083 VRX131075:VRX131083 WBT131075:WBT131083 WLP131075:WLP131083 WVL131075:WVL131083 D196611:D196619 IZ196611:IZ196619 SV196611:SV196619 ACR196611:ACR196619 AMN196611:AMN196619 AWJ196611:AWJ196619 BGF196611:BGF196619 BQB196611:BQB196619 BZX196611:BZX196619 CJT196611:CJT196619 CTP196611:CTP196619 DDL196611:DDL196619 DNH196611:DNH196619 DXD196611:DXD196619 EGZ196611:EGZ196619 EQV196611:EQV196619 FAR196611:FAR196619 FKN196611:FKN196619 FUJ196611:FUJ196619 GEF196611:GEF196619 GOB196611:GOB196619 GXX196611:GXX196619 HHT196611:HHT196619 HRP196611:HRP196619 IBL196611:IBL196619 ILH196611:ILH196619 IVD196611:IVD196619 JEZ196611:JEZ196619 JOV196611:JOV196619 JYR196611:JYR196619 KIN196611:KIN196619 KSJ196611:KSJ196619 LCF196611:LCF196619 LMB196611:LMB196619 LVX196611:LVX196619 MFT196611:MFT196619 MPP196611:MPP196619 MZL196611:MZL196619 NJH196611:NJH196619 NTD196611:NTD196619 OCZ196611:OCZ196619 OMV196611:OMV196619 OWR196611:OWR196619 PGN196611:PGN196619 PQJ196611:PQJ196619 QAF196611:QAF196619 QKB196611:QKB196619 QTX196611:QTX196619 RDT196611:RDT196619 RNP196611:RNP196619 RXL196611:RXL196619 SHH196611:SHH196619 SRD196611:SRD196619 TAZ196611:TAZ196619 TKV196611:TKV196619 TUR196611:TUR196619 UEN196611:UEN196619 UOJ196611:UOJ196619 UYF196611:UYF196619 VIB196611:VIB196619 VRX196611:VRX196619 WBT196611:WBT196619 WLP196611:WLP196619 WVL196611:WVL196619 D262147:D262155 IZ262147:IZ262155 SV262147:SV262155 ACR262147:ACR262155 AMN262147:AMN262155 AWJ262147:AWJ262155 BGF262147:BGF262155 BQB262147:BQB262155 BZX262147:BZX262155 CJT262147:CJT262155 CTP262147:CTP262155 DDL262147:DDL262155 DNH262147:DNH262155 DXD262147:DXD262155 EGZ262147:EGZ262155 EQV262147:EQV262155 FAR262147:FAR262155 FKN262147:FKN262155 FUJ262147:FUJ262155 GEF262147:GEF262155 GOB262147:GOB262155 GXX262147:GXX262155 HHT262147:HHT262155 HRP262147:HRP262155 IBL262147:IBL262155 ILH262147:ILH262155 IVD262147:IVD262155 JEZ262147:JEZ262155 JOV262147:JOV262155 JYR262147:JYR262155 KIN262147:KIN262155 KSJ262147:KSJ262155 LCF262147:LCF262155 LMB262147:LMB262155 LVX262147:LVX262155 MFT262147:MFT262155 MPP262147:MPP262155 MZL262147:MZL262155 NJH262147:NJH262155 NTD262147:NTD262155 OCZ262147:OCZ262155 OMV262147:OMV262155 OWR262147:OWR262155 PGN262147:PGN262155 PQJ262147:PQJ262155 QAF262147:QAF262155 QKB262147:QKB262155 QTX262147:QTX262155 RDT262147:RDT262155 RNP262147:RNP262155 RXL262147:RXL262155 SHH262147:SHH262155 SRD262147:SRD262155 TAZ262147:TAZ262155 TKV262147:TKV262155 TUR262147:TUR262155 UEN262147:UEN262155 UOJ262147:UOJ262155 UYF262147:UYF262155 VIB262147:VIB262155 VRX262147:VRX262155 WBT262147:WBT262155 WLP262147:WLP262155 WVL262147:WVL262155 D327683:D327691 IZ327683:IZ327691 SV327683:SV327691 ACR327683:ACR327691 AMN327683:AMN327691 AWJ327683:AWJ327691 BGF327683:BGF327691 BQB327683:BQB327691 BZX327683:BZX327691 CJT327683:CJT327691 CTP327683:CTP327691 DDL327683:DDL327691 DNH327683:DNH327691 DXD327683:DXD327691 EGZ327683:EGZ327691 EQV327683:EQV327691 FAR327683:FAR327691 FKN327683:FKN327691 FUJ327683:FUJ327691 GEF327683:GEF327691 GOB327683:GOB327691 GXX327683:GXX327691 HHT327683:HHT327691 HRP327683:HRP327691 IBL327683:IBL327691 ILH327683:ILH327691 IVD327683:IVD327691 JEZ327683:JEZ327691 JOV327683:JOV327691 JYR327683:JYR327691 KIN327683:KIN327691 KSJ327683:KSJ327691 LCF327683:LCF327691 LMB327683:LMB327691 LVX327683:LVX327691 MFT327683:MFT327691 MPP327683:MPP327691 MZL327683:MZL327691 NJH327683:NJH327691 NTD327683:NTD327691 OCZ327683:OCZ327691 OMV327683:OMV327691 OWR327683:OWR327691 PGN327683:PGN327691 PQJ327683:PQJ327691 QAF327683:QAF327691 QKB327683:QKB327691 QTX327683:QTX327691 RDT327683:RDT327691 RNP327683:RNP327691 RXL327683:RXL327691 SHH327683:SHH327691 SRD327683:SRD327691 TAZ327683:TAZ327691 TKV327683:TKV327691 TUR327683:TUR327691 UEN327683:UEN327691 UOJ327683:UOJ327691 UYF327683:UYF327691 VIB327683:VIB327691 VRX327683:VRX327691 WBT327683:WBT327691 WLP327683:WLP327691 WVL327683:WVL327691 D393219:D393227 IZ393219:IZ393227 SV393219:SV393227 ACR393219:ACR393227 AMN393219:AMN393227 AWJ393219:AWJ393227 BGF393219:BGF393227 BQB393219:BQB393227 BZX393219:BZX393227 CJT393219:CJT393227 CTP393219:CTP393227 DDL393219:DDL393227 DNH393219:DNH393227 DXD393219:DXD393227 EGZ393219:EGZ393227 EQV393219:EQV393227 FAR393219:FAR393227 FKN393219:FKN393227 FUJ393219:FUJ393227 GEF393219:GEF393227 GOB393219:GOB393227 GXX393219:GXX393227 HHT393219:HHT393227 HRP393219:HRP393227 IBL393219:IBL393227 ILH393219:ILH393227 IVD393219:IVD393227 JEZ393219:JEZ393227 JOV393219:JOV393227 JYR393219:JYR393227 KIN393219:KIN393227 KSJ393219:KSJ393227 LCF393219:LCF393227 LMB393219:LMB393227 LVX393219:LVX393227 MFT393219:MFT393227 MPP393219:MPP393227 MZL393219:MZL393227 NJH393219:NJH393227 NTD393219:NTD393227 OCZ393219:OCZ393227 OMV393219:OMV393227 OWR393219:OWR393227 PGN393219:PGN393227 PQJ393219:PQJ393227 QAF393219:QAF393227 QKB393219:QKB393227 QTX393219:QTX393227 RDT393219:RDT393227 RNP393219:RNP393227 RXL393219:RXL393227 SHH393219:SHH393227 SRD393219:SRD393227 TAZ393219:TAZ393227 TKV393219:TKV393227 TUR393219:TUR393227 UEN393219:UEN393227 UOJ393219:UOJ393227 UYF393219:UYF393227 VIB393219:VIB393227 VRX393219:VRX393227 WBT393219:WBT393227 WLP393219:WLP393227 WVL393219:WVL393227 D458755:D458763 IZ458755:IZ458763 SV458755:SV458763 ACR458755:ACR458763 AMN458755:AMN458763 AWJ458755:AWJ458763 BGF458755:BGF458763 BQB458755:BQB458763 BZX458755:BZX458763 CJT458755:CJT458763 CTP458755:CTP458763 DDL458755:DDL458763 DNH458755:DNH458763 DXD458755:DXD458763 EGZ458755:EGZ458763 EQV458755:EQV458763 FAR458755:FAR458763 FKN458755:FKN458763 FUJ458755:FUJ458763 GEF458755:GEF458763 GOB458755:GOB458763 GXX458755:GXX458763 HHT458755:HHT458763 HRP458755:HRP458763 IBL458755:IBL458763 ILH458755:ILH458763 IVD458755:IVD458763 JEZ458755:JEZ458763 JOV458755:JOV458763 JYR458755:JYR458763 KIN458755:KIN458763 KSJ458755:KSJ458763 LCF458755:LCF458763 LMB458755:LMB458763 LVX458755:LVX458763 MFT458755:MFT458763 MPP458755:MPP458763 MZL458755:MZL458763 NJH458755:NJH458763 NTD458755:NTD458763 OCZ458755:OCZ458763 OMV458755:OMV458763 OWR458755:OWR458763 PGN458755:PGN458763 PQJ458755:PQJ458763 QAF458755:QAF458763 QKB458755:QKB458763 QTX458755:QTX458763 RDT458755:RDT458763 RNP458755:RNP458763 RXL458755:RXL458763 SHH458755:SHH458763 SRD458755:SRD458763 TAZ458755:TAZ458763 TKV458755:TKV458763 TUR458755:TUR458763 UEN458755:UEN458763 UOJ458755:UOJ458763 UYF458755:UYF458763 VIB458755:VIB458763 VRX458755:VRX458763 WBT458755:WBT458763 WLP458755:WLP458763 WVL458755:WVL458763 D524291:D524299 IZ524291:IZ524299 SV524291:SV524299 ACR524291:ACR524299 AMN524291:AMN524299 AWJ524291:AWJ524299 BGF524291:BGF524299 BQB524291:BQB524299 BZX524291:BZX524299 CJT524291:CJT524299 CTP524291:CTP524299 DDL524291:DDL524299 DNH524291:DNH524299 DXD524291:DXD524299 EGZ524291:EGZ524299 EQV524291:EQV524299 FAR524291:FAR524299 FKN524291:FKN524299 FUJ524291:FUJ524299 GEF524291:GEF524299 GOB524291:GOB524299 GXX524291:GXX524299 HHT524291:HHT524299 HRP524291:HRP524299 IBL524291:IBL524299 ILH524291:ILH524299 IVD524291:IVD524299 JEZ524291:JEZ524299 JOV524291:JOV524299 JYR524291:JYR524299 KIN524291:KIN524299 KSJ524291:KSJ524299 LCF524291:LCF524299 LMB524291:LMB524299 LVX524291:LVX524299 MFT524291:MFT524299 MPP524291:MPP524299 MZL524291:MZL524299 NJH524291:NJH524299 NTD524291:NTD524299 OCZ524291:OCZ524299 OMV524291:OMV524299 OWR524291:OWR524299 PGN524291:PGN524299 PQJ524291:PQJ524299 QAF524291:QAF524299 QKB524291:QKB524299 QTX524291:QTX524299 RDT524291:RDT524299 RNP524291:RNP524299 RXL524291:RXL524299 SHH524291:SHH524299 SRD524291:SRD524299 TAZ524291:TAZ524299 TKV524291:TKV524299 TUR524291:TUR524299 UEN524291:UEN524299 UOJ524291:UOJ524299 UYF524291:UYF524299 VIB524291:VIB524299 VRX524291:VRX524299 WBT524291:WBT524299 WLP524291:WLP524299 WVL524291:WVL524299 D589827:D589835 IZ589827:IZ589835 SV589827:SV589835 ACR589827:ACR589835 AMN589827:AMN589835 AWJ589827:AWJ589835 BGF589827:BGF589835 BQB589827:BQB589835 BZX589827:BZX589835 CJT589827:CJT589835 CTP589827:CTP589835 DDL589827:DDL589835 DNH589827:DNH589835 DXD589827:DXD589835 EGZ589827:EGZ589835 EQV589827:EQV589835 FAR589827:FAR589835 FKN589827:FKN589835 FUJ589827:FUJ589835 GEF589827:GEF589835 GOB589827:GOB589835 GXX589827:GXX589835 HHT589827:HHT589835 HRP589827:HRP589835 IBL589827:IBL589835 ILH589827:ILH589835 IVD589827:IVD589835 JEZ589827:JEZ589835 JOV589827:JOV589835 JYR589827:JYR589835 KIN589827:KIN589835 KSJ589827:KSJ589835 LCF589827:LCF589835 LMB589827:LMB589835 LVX589827:LVX589835 MFT589827:MFT589835 MPP589827:MPP589835 MZL589827:MZL589835 NJH589827:NJH589835 NTD589827:NTD589835 OCZ589827:OCZ589835 OMV589827:OMV589835 OWR589827:OWR589835 PGN589827:PGN589835 PQJ589827:PQJ589835 QAF589827:QAF589835 QKB589827:QKB589835 QTX589827:QTX589835 RDT589827:RDT589835 RNP589827:RNP589835 RXL589827:RXL589835 SHH589827:SHH589835 SRD589827:SRD589835 TAZ589827:TAZ589835 TKV589827:TKV589835 TUR589827:TUR589835 UEN589827:UEN589835 UOJ589827:UOJ589835 UYF589827:UYF589835 VIB589827:VIB589835 VRX589827:VRX589835 WBT589827:WBT589835 WLP589827:WLP589835 WVL589827:WVL589835 D655363:D655371 IZ655363:IZ655371 SV655363:SV655371 ACR655363:ACR655371 AMN655363:AMN655371 AWJ655363:AWJ655371 BGF655363:BGF655371 BQB655363:BQB655371 BZX655363:BZX655371 CJT655363:CJT655371 CTP655363:CTP655371 DDL655363:DDL655371 DNH655363:DNH655371 DXD655363:DXD655371 EGZ655363:EGZ655371 EQV655363:EQV655371 FAR655363:FAR655371 FKN655363:FKN655371 FUJ655363:FUJ655371 GEF655363:GEF655371 GOB655363:GOB655371 GXX655363:GXX655371 HHT655363:HHT655371 HRP655363:HRP655371 IBL655363:IBL655371 ILH655363:ILH655371 IVD655363:IVD655371 JEZ655363:JEZ655371 JOV655363:JOV655371 JYR655363:JYR655371 KIN655363:KIN655371 KSJ655363:KSJ655371 LCF655363:LCF655371 LMB655363:LMB655371 LVX655363:LVX655371 MFT655363:MFT655371 MPP655363:MPP655371 MZL655363:MZL655371 NJH655363:NJH655371 NTD655363:NTD655371 OCZ655363:OCZ655371 OMV655363:OMV655371 OWR655363:OWR655371 PGN655363:PGN655371 PQJ655363:PQJ655371 QAF655363:QAF655371 QKB655363:QKB655371 QTX655363:QTX655371 RDT655363:RDT655371 RNP655363:RNP655371 RXL655363:RXL655371 SHH655363:SHH655371 SRD655363:SRD655371 TAZ655363:TAZ655371 TKV655363:TKV655371 TUR655363:TUR655371 UEN655363:UEN655371 UOJ655363:UOJ655371 UYF655363:UYF655371 VIB655363:VIB655371 VRX655363:VRX655371 WBT655363:WBT655371 WLP655363:WLP655371 WVL655363:WVL655371 D720899:D720907 IZ720899:IZ720907 SV720899:SV720907 ACR720899:ACR720907 AMN720899:AMN720907 AWJ720899:AWJ720907 BGF720899:BGF720907 BQB720899:BQB720907 BZX720899:BZX720907 CJT720899:CJT720907 CTP720899:CTP720907 DDL720899:DDL720907 DNH720899:DNH720907 DXD720899:DXD720907 EGZ720899:EGZ720907 EQV720899:EQV720907 FAR720899:FAR720907 FKN720899:FKN720907 FUJ720899:FUJ720907 GEF720899:GEF720907 GOB720899:GOB720907 GXX720899:GXX720907 HHT720899:HHT720907 HRP720899:HRP720907 IBL720899:IBL720907 ILH720899:ILH720907 IVD720899:IVD720907 JEZ720899:JEZ720907 JOV720899:JOV720907 JYR720899:JYR720907 KIN720899:KIN720907 KSJ720899:KSJ720907 LCF720899:LCF720907 LMB720899:LMB720907 LVX720899:LVX720907 MFT720899:MFT720907 MPP720899:MPP720907 MZL720899:MZL720907 NJH720899:NJH720907 NTD720899:NTD720907 OCZ720899:OCZ720907 OMV720899:OMV720907 OWR720899:OWR720907 PGN720899:PGN720907 PQJ720899:PQJ720907 QAF720899:QAF720907 QKB720899:QKB720907 QTX720899:QTX720907 RDT720899:RDT720907 RNP720899:RNP720907 RXL720899:RXL720907 SHH720899:SHH720907 SRD720899:SRD720907 TAZ720899:TAZ720907 TKV720899:TKV720907 TUR720899:TUR720907 UEN720899:UEN720907 UOJ720899:UOJ720907 UYF720899:UYF720907 VIB720899:VIB720907 VRX720899:VRX720907 WBT720899:WBT720907 WLP720899:WLP720907 WVL720899:WVL720907 D786435:D786443 IZ786435:IZ786443 SV786435:SV786443 ACR786435:ACR786443 AMN786435:AMN786443 AWJ786435:AWJ786443 BGF786435:BGF786443 BQB786435:BQB786443 BZX786435:BZX786443 CJT786435:CJT786443 CTP786435:CTP786443 DDL786435:DDL786443 DNH786435:DNH786443 DXD786435:DXD786443 EGZ786435:EGZ786443 EQV786435:EQV786443 FAR786435:FAR786443 FKN786435:FKN786443 FUJ786435:FUJ786443 GEF786435:GEF786443 GOB786435:GOB786443 GXX786435:GXX786443 HHT786435:HHT786443 HRP786435:HRP786443 IBL786435:IBL786443 ILH786435:ILH786443 IVD786435:IVD786443 JEZ786435:JEZ786443 JOV786435:JOV786443 JYR786435:JYR786443 KIN786435:KIN786443 KSJ786435:KSJ786443 LCF786435:LCF786443 LMB786435:LMB786443 LVX786435:LVX786443 MFT786435:MFT786443 MPP786435:MPP786443 MZL786435:MZL786443 NJH786435:NJH786443 NTD786435:NTD786443 OCZ786435:OCZ786443 OMV786435:OMV786443 OWR786435:OWR786443 PGN786435:PGN786443 PQJ786435:PQJ786443 QAF786435:QAF786443 QKB786435:QKB786443 QTX786435:QTX786443 RDT786435:RDT786443 RNP786435:RNP786443 RXL786435:RXL786443 SHH786435:SHH786443 SRD786435:SRD786443 TAZ786435:TAZ786443 TKV786435:TKV786443 TUR786435:TUR786443 UEN786435:UEN786443 UOJ786435:UOJ786443 UYF786435:UYF786443 VIB786435:VIB786443 VRX786435:VRX786443 WBT786435:WBT786443 WLP786435:WLP786443 WVL786435:WVL786443 D851971:D851979 IZ851971:IZ851979 SV851971:SV851979 ACR851971:ACR851979 AMN851971:AMN851979 AWJ851971:AWJ851979 BGF851971:BGF851979 BQB851971:BQB851979 BZX851971:BZX851979 CJT851971:CJT851979 CTP851971:CTP851979 DDL851971:DDL851979 DNH851971:DNH851979 DXD851971:DXD851979 EGZ851971:EGZ851979 EQV851971:EQV851979 FAR851971:FAR851979 FKN851971:FKN851979 FUJ851971:FUJ851979 GEF851971:GEF851979 GOB851971:GOB851979 GXX851971:GXX851979 HHT851971:HHT851979 HRP851971:HRP851979 IBL851971:IBL851979 ILH851971:ILH851979 IVD851971:IVD851979 JEZ851971:JEZ851979 JOV851971:JOV851979 JYR851971:JYR851979 KIN851971:KIN851979 KSJ851971:KSJ851979 LCF851971:LCF851979 LMB851971:LMB851979 LVX851971:LVX851979 MFT851971:MFT851979 MPP851971:MPP851979 MZL851971:MZL851979 NJH851971:NJH851979 NTD851971:NTD851979 OCZ851971:OCZ851979 OMV851971:OMV851979 OWR851971:OWR851979 PGN851971:PGN851979 PQJ851971:PQJ851979 QAF851971:QAF851979 QKB851971:QKB851979 QTX851971:QTX851979 RDT851971:RDT851979 RNP851971:RNP851979 RXL851971:RXL851979 SHH851971:SHH851979 SRD851971:SRD851979 TAZ851971:TAZ851979 TKV851971:TKV851979 TUR851971:TUR851979 UEN851971:UEN851979 UOJ851971:UOJ851979 UYF851971:UYF851979 VIB851971:VIB851979 VRX851971:VRX851979 WBT851971:WBT851979 WLP851971:WLP851979 WVL851971:WVL851979 D917507:D917515 IZ917507:IZ917515 SV917507:SV917515 ACR917507:ACR917515 AMN917507:AMN917515 AWJ917507:AWJ917515 BGF917507:BGF917515 BQB917507:BQB917515 BZX917507:BZX917515 CJT917507:CJT917515 CTP917507:CTP917515 DDL917507:DDL917515 DNH917507:DNH917515 DXD917507:DXD917515 EGZ917507:EGZ917515 EQV917507:EQV917515 FAR917507:FAR917515 FKN917507:FKN917515 FUJ917507:FUJ917515 GEF917507:GEF917515 GOB917507:GOB917515 GXX917507:GXX917515 HHT917507:HHT917515 HRP917507:HRP917515 IBL917507:IBL917515 ILH917507:ILH917515 IVD917507:IVD917515 JEZ917507:JEZ917515 JOV917507:JOV917515 JYR917507:JYR917515 KIN917507:KIN917515 KSJ917507:KSJ917515 LCF917507:LCF917515 LMB917507:LMB917515 LVX917507:LVX917515 MFT917507:MFT917515 MPP917507:MPP917515 MZL917507:MZL917515 NJH917507:NJH917515 NTD917507:NTD917515 OCZ917507:OCZ917515 OMV917507:OMV917515 OWR917507:OWR917515 PGN917507:PGN917515 PQJ917507:PQJ917515 QAF917507:QAF917515 QKB917507:QKB917515 QTX917507:QTX917515 RDT917507:RDT917515 RNP917507:RNP917515 RXL917507:RXL917515 SHH917507:SHH917515 SRD917507:SRD917515 TAZ917507:TAZ917515 TKV917507:TKV917515 TUR917507:TUR917515 UEN917507:UEN917515 UOJ917507:UOJ917515 UYF917507:UYF917515 VIB917507:VIB917515 VRX917507:VRX917515 WBT917507:WBT917515 WLP917507:WLP917515 WVL917507:WVL917515 D983043:D983051 IZ983043:IZ983051 SV983043:SV983051 ACR983043:ACR983051 AMN983043:AMN983051 AWJ983043:AWJ983051 BGF983043:BGF983051 BQB983043:BQB983051 BZX983043:BZX983051 CJT983043:CJT983051 CTP983043:CTP983051 DDL983043:DDL983051 DNH983043:DNH983051 DXD983043:DXD983051 EGZ983043:EGZ983051 EQV983043:EQV983051 FAR983043:FAR983051 FKN983043:FKN983051 FUJ983043:FUJ983051 GEF983043:GEF983051 GOB983043:GOB983051 GXX983043:GXX983051 HHT983043:HHT983051 HRP983043:HRP983051 IBL983043:IBL983051 ILH983043:ILH983051 IVD983043:IVD983051 JEZ983043:JEZ983051 JOV983043:JOV983051 JYR983043:JYR983051 KIN983043:KIN983051 KSJ983043:KSJ983051 LCF983043:LCF983051 LMB983043:LMB983051 LVX983043:LVX983051 MFT983043:MFT983051 MPP983043:MPP983051 MZL983043:MZL983051 NJH983043:NJH983051 NTD983043:NTD983051 OCZ983043:OCZ983051 OMV983043:OMV983051 OWR983043:OWR983051 PGN983043:PGN983051 PQJ983043:PQJ983051 QAF983043:QAF983051 QKB983043:QKB983051 QTX983043:QTX983051 RDT983043:RDT983051 RNP983043:RNP983051 RXL983043:RXL983051 SHH983043:SHH983051 SRD983043:SRD983051 TAZ983043:TAZ983051 TKV983043:TKV983051 TUR983043:TUR983051 UEN983043:UEN983051 UOJ983043:UOJ983051 UYF983043:UYF983051 VIB983043:VIB983051 VRX983043:VRX983051 WBT983043:WBT983051 WLP983043:WLP983051">
      <formula1>$V$12:$V$16</formula1>
    </dataValidation>
    <dataValidation type="list" allowBlank="1" showInputMessage="1" showErrorMessage="1" sqref="WVN983043:WVP983054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39:C65550 IY65539:IY65550 SU65539:SU65550 ACQ65539:ACQ65550 AMM65539:AMM65550 AWI65539:AWI65550 BGE65539:BGE65550 BQA65539:BQA65550 BZW65539:BZW65550 CJS65539:CJS65550 CTO65539:CTO65550 DDK65539:DDK65550 DNG65539:DNG65550 DXC65539:DXC65550 EGY65539:EGY65550 EQU65539:EQU65550 FAQ65539:FAQ65550 FKM65539:FKM65550 FUI65539:FUI65550 GEE65539:GEE65550 GOA65539:GOA65550 GXW65539:GXW65550 HHS65539:HHS65550 HRO65539:HRO65550 IBK65539:IBK65550 ILG65539:ILG65550 IVC65539:IVC65550 JEY65539:JEY65550 JOU65539:JOU65550 JYQ65539:JYQ65550 KIM65539:KIM65550 KSI65539:KSI65550 LCE65539:LCE65550 LMA65539:LMA65550 LVW65539:LVW65550 MFS65539:MFS65550 MPO65539:MPO65550 MZK65539:MZK65550 NJG65539:NJG65550 NTC65539:NTC65550 OCY65539:OCY65550 OMU65539:OMU65550 OWQ65539:OWQ65550 PGM65539:PGM65550 PQI65539:PQI65550 QAE65539:QAE65550 QKA65539:QKA65550 QTW65539:QTW65550 RDS65539:RDS65550 RNO65539:RNO65550 RXK65539:RXK65550 SHG65539:SHG65550 SRC65539:SRC65550 TAY65539:TAY65550 TKU65539:TKU65550 TUQ65539:TUQ65550 UEM65539:UEM65550 UOI65539:UOI65550 UYE65539:UYE65550 VIA65539:VIA65550 VRW65539:VRW65550 WBS65539:WBS65550 WLO65539:WLO65550 WVK65539:WVK65550 C131075:C131086 IY131075:IY131086 SU131075:SU131086 ACQ131075:ACQ131086 AMM131075:AMM131086 AWI131075:AWI131086 BGE131075:BGE131086 BQA131075:BQA131086 BZW131075:BZW131086 CJS131075:CJS131086 CTO131075:CTO131086 DDK131075:DDK131086 DNG131075:DNG131086 DXC131075:DXC131086 EGY131075:EGY131086 EQU131075:EQU131086 FAQ131075:FAQ131086 FKM131075:FKM131086 FUI131075:FUI131086 GEE131075:GEE131086 GOA131075:GOA131086 GXW131075:GXW131086 HHS131075:HHS131086 HRO131075:HRO131086 IBK131075:IBK131086 ILG131075:ILG131086 IVC131075:IVC131086 JEY131075:JEY131086 JOU131075:JOU131086 JYQ131075:JYQ131086 KIM131075:KIM131086 KSI131075:KSI131086 LCE131075:LCE131086 LMA131075:LMA131086 LVW131075:LVW131086 MFS131075:MFS131086 MPO131075:MPO131086 MZK131075:MZK131086 NJG131075:NJG131086 NTC131075:NTC131086 OCY131075:OCY131086 OMU131075:OMU131086 OWQ131075:OWQ131086 PGM131075:PGM131086 PQI131075:PQI131086 QAE131075:QAE131086 QKA131075:QKA131086 QTW131075:QTW131086 RDS131075:RDS131086 RNO131075:RNO131086 RXK131075:RXK131086 SHG131075:SHG131086 SRC131075:SRC131086 TAY131075:TAY131086 TKU131075:TKU131086 TUQ131075:TUQ131086 UEM131075:UEM131086 UOI131075:UOI131086 UYE131075:UYE131086 VIA131075:VIA131086 VRW131075:VRW131086 WBS131075:WBS131086 WLO131075:WLO131086 WVK131075:WVK131086 C196611:C196622 IY196611:IY196622 SU196611:SU196622 ACQ196611:ACQ196622 AMM196611:AMM196622 AWI196611:AWI196622 BGE196611:BGE196622 BQA196611:BQA196622 BZW196611:BZW196622 CJS196611:CJS196622 CTO196611:CTO196622 DDK196611:DDK196622 DNG196611:DNG196622 DXC196611:DXC196622 EGY196611:EGY196622 EQU196611:EQU196622 FAQ196611:FAQ196622 FKM196611:FKM196622 FUI196611:FUI196622 GEE196611:GEE196622 GOA196611:GOA196622 GXW196611:GXW196622 HHS196611:HHS196622 HRO196611:HRO196622 IBK196611:IBK196622 ILG196611:ILG196622 IVC196611:IVC196622 JEY196611:JEY196622 JOU196611:JOU196622 JYQ196611:JYQ196622 KIM196611:KIM196622 KSI196611:KSI196622 LCE196611:LCE196622 LMA196611:LMA196622 LVW196611:LVW196622 MFS196611:MFS196622 MPO196611:MPO196622 MZK196611:MZK196622 NJG196611:NJG196622 NTC196611:NTC196622 OCY196611:OCY196622 OMU196611:OMU196622 OWQ196611:OWQ196622 PGM196611:PGM196622 PQI196611:PQI196622 QAE196611:QAE196622 QKA196611:QKA196622 QTW196611:QTW196622 RDS196611:RDS196622 RNO196611:RNO196622 RXK196611:RXK196622 SHG196611:SHG196622 SRC196611:SRC196622 TAY196611:TAY196622 TKU196611:TKU196622 TUQ196611:TUQ196622 UEM196611:UEM196622 UOI196611:UOI196622 UYE196611:UYE196622 VIA196611:VIA196622 VRW196611:VRW196622 WBS196611:WBS196622 WLO196611:WLO196622 WVK196611:WVK196622 C262147:C262158 IY262147:IY262158 SU262147:SU262158 ACQ262147:ACQ262158 AMM262147:AMM262158 AWI262147:AWI262158 BGE262147:BGE262158 BQA262147:BQA262158 BZW262147:BZW262158 CJS262147:CJS262158 CTO262147:CTO262158 DDK262147:DDK262158 DNG262147:DNG262158 DXC262147:DXC262158 EGY262147:EGY262158 EQU262147:EQU262158 FAQ262147:FAQ262158 FKM262147:FKM262158 FUI262147:FUI262158 GEE262147:GEE262158 GOA262147:GOA262158 GXW262147:GXW262158 HHS262147:HHS262158 HRO262147:HRO262158 IBK262147:IBK262158 ILG262147:ILG262158 IVC262147:IVC262158 JEY262147:JEY262158 JOU262147:JOU262158 JYQ262147:JYQ262158 KIM262147:KIM262158 KSI262147:KSI262158 LCE262147:LCE262158 LMA262147:LMA262158 LVW262147:LVW262158 MFS262147:MFS262158 MPO262147:MPO262158 MZK262147:MZK262158 NJG262147:NJG262158 NTC262147:NTC262158 OCY262147:OCY262158 OMU262147:OMU262158 OWQ262147:OWQ262158 PGM262147:PGM262158 PQI262147:PQI262158 QAE262147:QAE262158 QKA262147:QKA262158 QTW262147:QTW262158 RDS262147:RDS262158 RNO262147:RNO262158 RXK262147:RXK262158 SHG262147:SHG262158 SRC262147:SRC262158 TAY262147:TAY262158 TKU262147:TKU262158 TUQ262147:TUQ262158 UEM262147:UEM262158 UOI262147:UOI262158 UYE262147:UYE262158 VIA262147:VIA262158 VRW262147:VRW262158 WBS262147:WBS262158 WLO262147:WLO262158 WVK262147:WVK262158 C327683:C327694 IY327683:IY327694 SU327683:SU327694 ACQ327683:ACQ327694 AMM327683:AMM327694 AWI327683:AWI327694 BGE327683:BGE327694 BQA327683:BQA327694 BZW327683:BZW327694 CJS327683:CJS327694 CTO327683:CTO327694 DDK327683:DDK327694 DNG327683:DNG327694 DXC327683:DXC327694 EGY327683:EGY327694 EQU327683:EQU327694 FAQ327683:FAQ327694 FKM327683:FKM327694 FUI327683:FUI327694 GEE327683:GEE327694 GOA327683:GOA327694 GXW327683:GXW327694 HHS327683:HHS327694 HRO327683:HRO327694 IBK327683:IBK327694 ILG327683:ILG327694 IVC327683:IVC327694 JEY327683:JEY327694 JOU327683:JOU327694 JYQ327683:JYQ327694 KIM327683:KIM327694 KSI327683:KSI327694 LCE327683:LCE327694 LMA327683:LMA327694 LVW327683:LVW327694 MFS327683:MFS327694 MPO327683:MPO327694 MZK327683:MZK327694 NJG327683:NJG327694 NTC327683:NTC327694 OCY327683:OCY327694 OMU327683:OMU327694 OWQ327683:OWQ327694 PGM327683:PGM327694 PQI327683:PQI327694 QAE327683:QAE327694 QKA327683:QKA327694 QTW327683:QTW327694 RDS327683:RDS327694 RNO327683:RNO327694 RXK327683:RXK327694 SHG327683:SHG327694 SRC327683:SRC327694 TAY327683:TAY327694 TKU327683:TKU327694 TUQ327683:TUQ327694 UEM327683:UEM327694 UOI327683:UOI327694 UYE327683:UYE327694 VIA327683:VIA327694 VRW327683:VRW327694 WBS327683:WBS327694 WLO327683:WLO327694 WVK327683:WVK327694 C393219:C393230 IY393219:IY393230 SU393219:SU393230 ACQ393219:ACQ393230 AMM393219:AMM393230 AWI393219:AWI393230 BGE393219:BGE393230 BQA393219:BQA393230 BZW393219:BZW393230 CJS393219:CJS393230 CTO393219:CTO393230 DDK393219:DDK393230 DNG393219:DNG393230 DXC393219:DXC393230 EGY393219:EGY393230 EQU393219:EQU393230 FAQ393219:FAQ393230 FKM393219:FKM393230 FUI393219:FUI393230 GEE393219:GEE393230 GOA393219:GOA393230 GXW393219:GXW393230 HHS393219:HHS393230 HRO393219:HRO393230 IBK393219:IBK393230 ILG393219:ILG393230 IVC393219:IVC393230 JEY393219:JEY393230 JOU393219:JOU393230 JYQ393219:JYQ393230 KIM393219:KIM393230 KSI393219:KSI393230 LCE393219:LCE393230 LMA393219:LMA393230 LVW393219:LVW393230 MFS393219:MFS393230 MPO393219:MPO393230 MZK393219:MZK393230 NJG393219:NJG393230 NTC393219:NTC393230 OCY393219:OCY393230 OMU393219:OMU393230 OWQ393219:OWQ393230 PGM393219:PGM393230 PQI393219:PQI393230 QAE393219:QAE393230 QKA393219:QKA393230 QTW393219:QTW393230 RDS393219:RDS393230 RNO393219:RNO393230 RXK393219:RXK393230 SHG393219:SHG393230 SRC393219:SRC393230 TAY393219:TAY393230 TKU393219:TKU393230 TUQ393219:TUQ393230 UEM393219:UEM393230 UOI393219:UOI393230 UYE393219:UYE393230 VIA393219:VIA393230 VRW393219:VRW393230 WBS393219:WBS393230 WLO393219:WLO393230 WVK393219:WVK393230 C458755:C458766 IY458755:IY458766 SU458755:SU458766 ACQ458755:ACQ458766 AMM458755:AMM458766 AWI458755:AWI458766 BGE458755:BGE458766 BQA458755:BQA458766 BZW458755:BZW458766 CJS458755:CJS458766 CTO458755:CTO458766 DDK458755:DDK458766 DNG458755:DNG458766 DXC458755:DXC458766 EGY458755:EGY458766 EQU458755:EQU458766 FAQ458755:FAQ458766 FKM458755:FKM458766 FUI458755:FUI458766 GEE458755:GEE458766 GOA458755:GOA458766 GXW458755:GXW458766 HHS458755:HHS458766 HRO458755:HRO458766 IBK458755:IBK458766 ILG458755:ILG458766 IVC458755:IVC458766 JEY458755:JEY458766 JOU458755:JOU458766 JYQ458755:JYQ458766 KIM458755:KIM458766 KSI458755:KSI458766 LCE458755:LCE458766 LMA458755:LMA458766 LVW458755:LVW458766 MFS458755:MFS458766 MPO458755:MPO458766 MZK458755:MZK458766 NJG458755:NJG458766 NTC458755:NTC458766 OCY458755:OCY458766 OMU458755:OMU458766 OWQ458755:OWQ458766 PGM458755:PGM458766 PQI458755:PQI458766 QAE458755:QAE458766 QKA458755:QKA458766 QTW458755:QTW458766 RDS458755:RDS458766 RNO458755:RNO458766 RXK458755:RXK458766 SHG458755:SHG458766 SRC458755:SRC458766 TAY458755:TAY458766 TKU458755:TKU458766 TUQ458755:TUQ458766 UEM458755:UEM458766 UOI458755:UOI458766 UYE458755:UYE458766 VIA458755:VIA458766 VRW458755:VRW458766 WBS458755:WBS458766 WLO458755:WLO458766 WVK458755:WVK458766 C524291:C524302 IY524291:IY524302 SU524291:SU524302 ACQ524291:ACQ524302 AMM524291:AMM524302 AWI524291:AWI524302 BGE524291:BGE524302 BQA524291:BQA524302 BZW524291:BZW524302 CJS524291:CJS524302 CTO524291:CTO524302 DDK524291:DDK524302 DNG524291:DNG524302 DXC524291:DXC524302 EGY524291:EGY524302 EQU524291:EQU524302 FAQ524291:FAQ524302 FKM524291:FKM524302 FUI524291:FUI524302 GEE524291:GEE524302 GOA524291:GOA524302 GXW524291:GXW524302 HHS524291:HHS524302 HRO524291:HRO524302 IBK524291:IBK524302 ILG524291:ILG524302 IVC524291:IVC524302 JEY524291:JEY524302 JOU524291:JOU524302 JYQ524291:JYQ524302 KIM524291:KIM524302 KSI524291:KSI524302 LCE524291:LCE524302 LMA524291:LMA524302 LVW524291:LVW524302 MFS524291:MFS524302 MPO524291:MPO524302 MZK524291:MZK524302 NJG524291:NJG524302 NTC524291:NTC524302 OCY524291:OCY524302 OMU524291:OMU524302 OWQ524291:OWQ524302 PGM524291:PGM524302 PQI524291:PQI524302 QAE524291:QAE524302 QKA524291:QKA524302 QTW524291:QTW524302 RDS524291:RDS524302 RNO524291:RNO524302 RXK524291:RXK524302 SHG524291:SHG524302 SRC524291:SRC524302 TAY524291:TAY524302 TKU524291:TKU524302 TUQ524291:TUQ524302 UEM524291:UEM524302 UOI524291:UOI524302 UYE524291:UYE524302 VIA524291:VIA524302 VRW524291:VRW524302 WBS524291:WBS524302 WLO524291:WLO524302 WVK524291:WVK524302 C589827:C589838 IY589827:IY589838 SU589827:SU589838 ACQ589827:ACQ589838 AMM589827:AMM589838 AWI589827:AWI589838 BGE589827:BGE589838 BQA589827:BQA589838 BZW589827:BZW589838 CJS589827:CJS589838 CTO589827:CTO589838 DDK589827:DDK589838 DNG589827:DNG589838 DXC589827:DXC589838 EGY589827:EGY589838 EQU589827:EQU589838 FAQ589827:FAQ589838 FKM589827:FKM589838 FUI589827:FUI589838 GEE589827:GEE589838 GOA589827:GOA589838 GXW589827:GXW589838 HHS589827:HHS589838 HRO589827:HRO589838 IBK589827:IBK589838 ILG589827:ILG589838 IVC589827:IVC589838 JEY589827:JEY589838 JOU589827:JOU589838 JYQ589827:JYQ589838 KIM589827:KIM589838 KSI589827:KSI589838 LCE589827:LCE589838 LMA589827:LMA589838 LVW589827:LVW589838 MFS589827:MFS589838 MPO589827:MPO589838 MZK589827:MZK589838 NJG589827:NJG589838 NTC589827:NTC589838 OCY589827:OCY589838 OMU589827:OMU589838 OWQ589827:OWQ589838 PGM589827:PGM589838 PQI589827:PQI589838 QAE589827:QAE589838 QKA589827:QKA589838 QTW589827:QTW589838 RDS589827:RDS589838 RNO589827:RNO589838 RXK589827:RXK589838 SHG589827:SHG589838 SRC589827:SRC589838 TAY589827:TAY589838 TKU589827:TKU589838 TUQ589827:TUQ589838 UEM589827:UEM589838 UOI589827:UOI589838 UYE589827:UYE589838 VIA589827:VIA589838 VRW589827:VRW589838 WBS589827:WBS589838 WLO589827:WLO589838 WVK589827:WVK589838 C655363:C655374 IY655363:IY655374 SU655363:SU655374 ACQ655363:ACQ655374 AMM655363:AMM655374 AWI655363:AWI655374 BGE655363:BGE655374 BQA655363:BQA655374 BZW655363:BZW655374 CJS655363:CJS655374 CTO655363:CTO655374 DDK655363:DDK655374 DNG655363:DNG655374 DXC655363:DXC655374 EGY655363:EGY655374 EQU655363:EQU655374 FAQ655363:FAQ655374 FKM655363:FKM655374 FUI655363:FUI655374 GEE655363:GEE655374 GOA655363:GOA655374 GXW655363:GXW655374 HHS655363:HHS655374 HRO655363:HRO655374 IBK655363:IBK655374 ILG655363:ILG655374 IVC655363:IVC655374 JEY655363:JEY655374 JOU655363:JOU655374 JYQ655363:JYQ655374 KIM655363:KIM655374 KSI655363:KSI655374 LCE655363:LCE655374 LMA655363:LMA655374 LVW655363:LVW655374 MFS655363:MFS655374 MPO655363:MPO655374 MZK655363:MZK655374 NJG655363:NJG655374 NTC655363:NTC655374 OCY655363:OCY655374 OMU655363:OMU655374 OWQ655363:OWQ655374 PGM655363:PGM655374 PQI655363:PQI655374 QAE655363:QAE655374 QKA655363:QKA655374 QTW655363:QTW655374 RDS655363:RDS655374 RNO655363:RNO655374 RXK655363:RXK655374 SHG655363:SHG655374 SRC655363:SRC655374 TAY655363:TAY655374 TKU655363:TKU655374 TUQ655363:TUQ655374 UEM655363:UEM655374 UOI655363:UOI655374 UYE655363:UYE655374 VIA655363:VIA655374 VRW655363:VRW655374 WBS655363:WBS655374 WLO655363:WLO655374 WVK655363:WVK655374 C720899:C720910 IY720899:IY720910 SU720899:SU720910 ACQ720899:ACQ720910 AMM720899:AMM720910 AWI720899:AWI720910 BGE720899:BGE720910 BQA720899:BQA720910 BZW720899:BZW720910 CJS720899:CJS720910 CTO720899:CTO720910 DDK720899:DDK720910 DNG720899:DNG720910 DXC720899:DXC720910 EGY720899:EGY720910 EQU720899:EQU720910 FAQ720899:FAQ720910 FKM720899:FKM720910 FUI720899:FUI720910 GEE720899:GEE720910 GOA720899:GOA720910 GXW720899:GXW720910 HHS720899:HHS720910 HRO720899:HRO720910 IBK720899:IBK720910 ILG720899:ILG720910 IVC720899:IVC720910 JEY720899:JEY720910 JOU720899:JOU720910 JYQ720899:JYQ720910 KIM720899:KIM720910 KSI720899:KSI720910 LCE720899:LCE720910 LMA720899:LMA720910 LVW720899:LVW720910 MFS720899:MFS720910 MPO720899:MPO720910 MZK720899:MZK720910 NJG720899:NJG720910 NTC720899:NTC720910 OCY720899:OCY720910 OMU720899:OMU720910 OWQ720899:OWQ720910 PGM720899:PGM720910 PQI720899:PQI720910 QAE720899:QAE720910 QKA720899:QKA720910 QTW720899:QTW720910 RDS720899:RDS720910 RNO720899:RNO720910 RXK720899:RXK720910 SHG720899:SHG720910 SRC720899:SRC720910 TAY720899:TAY720910 TKU720899:TKU720910 TUQ720899:TUQ720910 UEM720899:UEM720910 UOI720899:UOI720910 UYE720899:UYE720910 VIA720899:VIA720910 VRW720899:VRW720910 WBS720899:WBS720910 WLO720899:WLO720910 WVK720899:WVK720910 C786435:C786446 IY786435:IY786446 SU786435:SU786446 ACQ786435:ACQ786446 AMM786435:AMM786446 AWI786435:AWI786446 BGE786435:BGE786446 BQA786435:BQA786446 BZW786435:BZW786446 CJS786435:CJS786446 CTO786435:CTO786446 DDK786435:DDK786446 DNG786435:DNG786446 DXC786435:DXC786446 EGY786435:EGY786446 EQU786435:EQU786446 FAQ786435:FAQ786446 FKM786435:FKM786446 FUI786435:FUI786446 GEE786435:GEE786446 GOA786435:GOA786446 GXW786435:GXW786446 HHS786435:HHS786446 HRO786435:HRO786446 IBK786435:IBK786446 ILG786435:ILG786446 IVC786435:IVC786446 JEY786435:JEY786446 JOU786435:JOU786446 JYQ786435:JYQ786446 KIM786435:KIM786446 KSI786435:KSI786446 LCE786435:LCE786446 LMA786435:LMA786446 LVW786435:LVW786446 MFS786435:MFS786446 MPO786435:MPO786446 MZK786435:MZK786446 NJG786435:NJG786446 NTC786435:NTC786446 OCY786435:OCY786446 OMU786435:OMU786446 OWQ786435:OWQ786446 PGM786435:PGM786446 PQI786435:PQI786446 QAE786435:QAE786446 QKA786435:QKA786446 QTW786435:QTW786446 RDS786435:RDS786446 RNO786435:RNO786446 RXK786435:RXK786446 SHG786435:SHG786446 SRC786435:SRC786446 TAY786435:TAY786446 TKU786435:TKU786446 TUQ786435:TUQ786446 UEM786435:UEM786446 UOI786435:UOI786446 UYE786435:UYE786446 VIA786435:VIA786446 VRW786435:VRW786446 WBS786435:WBS786446 WLO786435:WLO786446 WVK786435:WVK786446 C851971:C851982 IY851971:IY851982 SU851971:SU851982 ACQ851971:ACQ851982 AMM851971:AMM851982 AWI851971:AWI851982 BGE851971:BGE851982 BQA851971:BQA851982 BZW851971:BZW851982 CJS851971:CJS851982 CTO851971:CTO851982 DDK851971:DDK851982 DNG851971:DNG851982 DXC851971:DXC851982 EGY851971:EGY851982 EQU851971:EQU851982 FAQ851971:FAQ851982 FKM851971:FKM851982 FUI851971:FUI851982 GEE851971:GEE851982 GOA851971:GOA851982 GXW851971:GXW851982 HHS851971:HHS851982 HRO851971:HRO851982 IBK851971:IBK851982 ILG851971:ILG851982 IVC851971:IVC851982 JEY851971:JEY851982 JOU851971:JOU851982 JYQ851971:JYQ851982 KIM851971:KIM851982 KSI851971:KSI851982 LCE851971:LCE851982 LMA851971:LMA851982 LVW851971:LVW851982 MFS851971:MFS851982 MPO851971:MPO851982 MZK851971:MZK851982 NJG851971:NJG851982 NTC851971:NTC851982 OCY851971:OCY851982 OMU851971:OMU851982 OWQ851971:OWQ851982 PGM851971:PGM851982 PQI851971:PQI851982 QAE851971:QAE851982 QKA851971:QKA851982 QTW851971:QTW851982 RDS851971:RDS851982 RNO851971:RNO851982 RXK851971:RXK851982 SHG851971:SHG851982 SRC851971:SRC851982 TAY851971:TAY851982 TKU851971:TKU851982 TUQ851971:TUQ851982 UEM851971:UEM851982 UOI851971:UOI851982 UYE851971:UYE851982 VIA851971:VIA851982 VRW851971:VRW851982 WBS851971:WBS851982 WLO851971:WLO851982 WVK851971:WVK851982 C917507:C917518 IY917507:IY917518 SU917507:SU917518 ACQ917507:ACQ917518 AMM917507:AMM917518 AWI917507:AWI917518 BGE917507:BGE917518 BQA917507:BQA917518 BZW917507:BZW917518 CJS917507:CJS917518 CTO917507:CTO917518 DDK917507:DDK917518 DNG917507:DNG917518 DXC917507:DXC917518 EGY917507:EGY917518 EQU917507:EQU917518 FAQ917507:FAQ917518 FKM917507:FKM917518 FUI917507:FUI917518 GEE917507:GEE917518 GOA917507:GOA917518 GXW917507:GXW917518 HHS917507:HHS917518 HRO917507:HRO917518 IBK917507:IBK917518 ILG917507:ILG917518 IVC917507:IVC917518 JEY917507:JEY917518 JOU917507:JOU917518 JYQ917507:JYQ917518 KIM917507:KIM917518 KSI917507:KSI917518 LCE917507:LCE917518 LMA917507:LMA917518 LVW917507:LVW917518 MFS917507:MFS917518 MPO917507:MPO917518 MZK917507:MZK917518 NJG917507:NJG917518 NTC917507:NTC917518 OCY917507:OCY917518 OMU917507:OMU917518 OWQ917507:OWQ917518 PGM917507:PGM917518 PQI917507:PQI917518 QAE917507:QAE917518 QKA917507:QKA917518 QTW917507:QTW917518 RDS917507:RDS917518 RNO917507:RNO917518 RXK917507:RXK917518 SHG917507:SHG917518 SRC917507:SRC917518 TAY917507:TAY917518 TKU917507:TKU917518 TUQ917507:TUQ917518 UEM917507:UEM917518 UOI917507:UOI917518 UYE917507:UYE917518 VIA917507:VIA917518 VRW917507:VRW917518 WBS917507:WBS917518 WLO917507:WLO917518 WVK917507:WVK917518 C983043:C983054 IY983043:IY983054 SU983043:SU983054 ACQ983043:ACQ983054 AMM983043:AMM983054 AWI983043:AWI983054 BGE983043:BGE983054 BQA983043:BQA983054 BZW983043:BZW983054 CJS983043:CJS983054 CTO983043:CTO983054 DDK983043:DDK983054 DNG983043:DNG983054 DXC983043:DXC983054 EGY983043:EGY983054 EQU983043:EQU983054 FAQ983043:FAQ983054 FKM983043:FKM983054 FUI983043:FUI983054 GEE983043:GEE983054 GOA983043:GOA983054 GXW983043:GXW983054 HHS983043:HHS983054 HRO983043:HRO983054 IBK983043:IBK983054 ILG983043:ILG983054 IVC983043:IVC983054 JEY983043:JEY983054 JOU983043:JOU983054 JYQ983043:JYQ983054 KIM983043:KIM983054 KSI983043:KSI983054 LCE983043:LCE983054 LMA983043:LMA983054 LVW983043:LVW983054 MFS983043:MFS983054 MPO983043:MPO983054 MZK983043:MZK983054 NJG983043:NJG983054 NTC983043:NTC983054 OCY983043:OCY983054 OMU983043:OMU983054 OWQ983043:OWQ983054 PGM983043:PGM983054 PQI983043:PQI983054 QAE983043:QAE983054 QKA983043:QKA983054 QTW983043:QTW983054 RDS983043:RDS983054 RNO983043:RNO983054 RXK983043:RXK983054 SHG983043:SHG983054 SRC983043:SRC983054 TAY983043:TAY983054 TKU983043:TKU983054 TUQ983043:TUQ983054 UEM983043:UEM983054 UOI983043:UOI983054 UYE983043:UYE983054 VIA983043:VIA983054 VRW983043:VRW983054 WBS983043:WBS983054 WLO983043:WLO983054 WVK983043:WVK983054 WLR983043:WLT98305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39:E65547 JA65539:JA65547 SW65539:SW65547 ACS65539:ACS65547 AMO65539:AMO65547 AWK65539:AWK65547 BGG65539:BGG65547 BQC65539:BQC65547 BZY65539:BZY65547 CJU65539:CJU65547 CTQ65539:CTQ65547 DDM65539:DDM65547 DNI65539:DNI65547 DXE65539:DXE65547 EHA65539:EHA65547 EQW65539:EQW65547 FAS65539:FAS65547 FKO65539:FKO65547 FUK65539:FUK65547 GEG65539:GEG65547 GOC65539:GOC65547 GXY65539:GXY65547 HHU65539:HHU65547 HRQ65539:HRQ65547 IBM65539:IBM65547 ILI65539:ILI65547 IVE65539:IVE65547 JFA65539:JFA65547 JOW65539:JOW65547 JYS65539:JYS65547 KIO65539:KIO65547 KSK65539:KSK65547 LCG65539:LCG65547 LMC65539:LMC65547 LVY65539:LVY65547 MFU65539:MFU65547 MPQ65539:MPQ65547 MZM65539:MZM65547 NJI65539:NJI65547 NTE65539:NTE65547 ODA65539:ODA65547 OMW65539:OMW65547 OWS65539:OWS65547 PGO65539:PGO65547 PQK65539:PQK65547 QAG65539:QAG65547 QKC65539:QKC65547 QTY65539:QTY65547 RDU65539:RDU65547 RNQ65539:RNQ65547 RXM65539:RXM65547 SHI65539:SHI65547 SRE65539:SRE65547 TBA65539:TBA65547 TKW65539:TKW65547 TUS65539:TUS65547 UEO65539:UEO65547 UOK65539:UOK65547 UYG65539:UYG65547 VIC65539:VIC65547 VRY65539:VRY65547 WBU65539:WBU65547 WLQ65539:WLQ65547 WVM65539:WVM65547 E131075:E131083 JA131075:JA131083 SW131075:SW131083 ACS131075:ACS131083 AMO131075:AMO131083 AWK131075:AWK131083 BGG131075:BGG131083 BQC131075:BQC131083 BZY131075:BZY131083 CJU131075:CJU131083 CTQ131075:CTQ131083 DDM131075:DDM131083 DNI131075:DNI131083 DXE131075:DXE131083 EHA131075:EHA131083 EQW131075:EQW131083 FAS131075:FAS131083 FKO131075:FKO131083 FUK131075:FUK131083 GEG131075:GEG131083 GOC131075:GOC131083 GXY131075:GXY131083 HHU131075:HHU131083 HRQ131075:HRQ131083 IBM131075:IBM131083 ILI131075:ILI131083 IVE131075:IVE131083 JFA131075:JFA131083 JOW131075:JOW131083 JYS131075:JYS131083 KIO131075:KIO131083 KSK131075:KSK131083 LCG131075:LCG131083 LMC131075:LMC131083 LVY131075:LVY131083 MFU131075:MFU131083 MPQ131075:MPQ131083 MZM131075:MZM131083 NJI131075:NJI131083 NTE131075:NTE131083 ODA131075:ODA131083 OMW131075:OMW131083 OWS131075:OWS131083 PGO131075:PGO131083 PQK131075:PQK131083 QAG131075:QAG131083 QKC131075:QKC131083 QTY131075:QTY131083 RDU131075:RDU131083 RNQ131075:RNQ131083 RXM131075:RXM131083 SHI131075:SHI131083 SRE131075:SRE131083 TBA131075:TBA131083 TKW131075:TKW131083 TUS131075:TUS131083 UEO131075:UEO131083 UOK131075:UOK131083 UYG131075:UYG131083 VIC131075:VIC131083 VRY131075:VRY131083 WBU131075:WBU131083 WLQ131075:WLQ131083 WVM131075:WVM131083 E196611:E196619 JA196611:JA196619 SW196611:SW196619 ACS196611:ACS196619 AMO196611:AMO196619 AWK196611:AWK196619 BGG196611:BGG196619 BQC196611:BQC196619 BZY196611:BZY196619 CJU196611:CJU196619 CTQ196611:CTQ196619 DDM196611:DDM196619 DNI196611:DNI196619 DXE196611:DXE196619 EHA196611:EHA196619 EQW196611:EQW196619 FAS196611:FAS196619 FKO196611:FKO196619 FUK196611:FUK196619 GEG196611:GEG196619 GOC196611:GOC196619 GXY196611:GXY196619 HHU196611:HHU196619 HRQ196611:HRQ196619 IBM196611:IBM196619 ILI196611:ILI196619 IVE196611:IVE196619 JFA196611:JFA196619 JOW196611:JOW196619 JYS196611:JYS196619 KIO196611:KIO196619 KSK196611:KSK196619 LCG196611:LCG196619 LMC196611:LMC196619 LVY196611:LVY196619 MFU196611:MFU196619 MPQ196611:MPQ196619 MZM196611:MZM196619 NJI196611:NJI196619 NTE196611:NTE196619 ODA196611:ODA196619 OMW196611:OMW196619 OWS196611:OWS196619 PGO196611:PGO196619 PQK196611:PQK196619 QAG196611:QAG196619 QKC196611:QKC196619 QTY196611:QTY196619 RDU196611:RDU196619 RNQ196611:RNQ196619 RXM196611:RXM196619 SHI196611:SHI196619 SRE196611:SRE196619 TBA196611:TBA196619 TKW196611:TKW196619 TUS196611:TUS196619 UEO196611:UEO196619 UOK196611:UOK196619 UYG196611:UYG196619 VIC196611:VIC196619 VRY196611:VRY196619 WBU196611:WBU196619 WLQ196611:WLQ196619 WVM196611:WVM196619 E262147:E262155 JA262147:JA262155 SW262147:SW262155 ACS262147:ACS262155 AMO262147:AMO262155 AWK262147:AWK262155 BGG262147:BGG262155 BQC262147:BQC262155 BZY262147:BZY262155 CJU262147:CJU262155 CTQ262147:CTQ262155 DDM262147:DDM262155 DNI262147:DNI262155 DXE262147:DXE262155 EHA262147:EHA262155 EQW262147:EQW262155 FAS262147:FAS262155 FKO262147:FKO262155 FUK262147:FUK262155 GEG262147:GEG262155 GOC262147:GOC262155 GXY262147:GXY262155 HHU262147:HHU262155 HRQ262147:HRQ262155 IBM262147:IBM262155 ILI262147:ILI262155 IVE262147:IVE262155 JFA262147:JFA262155 JOW262147:JOW262155 JYS262147:JYS262155 KIO262147:KIO262155 KSK262147:KSK262155 LCG262147:LCG262155 LMC262147:LMC262155 LVY262147:LVY262155 MFU262147:MFU262155 MPQ262147:MPQ262155 MZM262147:MZM262155 NJI262147:NJI262155 NTE262147:NTE262155 ODA262147:ODA262155 OMW262147:OMW262155 OWS262147:OWS262155 PGO262147:PGO262155 PQK262147:PQK262155 QAG262147:QAG262155 QKC262147:QKC262155 QTY262147:QTY262155 RDU262147:RDU262155 RNQ262147:RNQ262155 RXM262147:RXM262155 SHI262147:SHI262155 SRE262147:SRE262155 TBA262147:TBA262155 TKW262147:TKW262155 TUS262147:TUS262155 UEO262147:UEO262155 UOK262147:UOK262155 UYG262147:UYG262155 VIC262147:VIC262155 VRY262147:VRY262155 WBU262147:WBU262155 WLQ262147:WLQ262155 WVM262147:WVM262155 E327683:E327691 JA327683:JA327691 SW327683:SW327691 ACS327683:ACS327691 AMO327683:AMO327691 AWK327683:AWK327691 BGG327683:BGG327691 BQC327683:BQC327691 BZY327683:BZY327691 CJU327683:CJU327691 CTQ327683:CTQ327691 DDM327683:DDM327691 DNI327683:DNI327691 DXE327683:DXE327691 EHA327683:EHA327691 EQW327683:EQW327691 FAS327683:FAS327691 FKO327683:FKO327691 FUK327683:FUK327691 GEG327683:GEG327691 GOC327683:GOC327691 GXY327683:GXY327691 HHU327683:HHU327691 HRQ327683:HRQ327691 IBM327683:IBM327691 ILI327683:ILI327691 IVE327683:IVE327691 JFA327683:JFA327691 JOW327683:JOW327691 JYS327683:JYS327691 KIO327683:KIO327691 KSK327683:KSK327691 LCG327683:LCG327691 LMC327683:LMC327691 LVY327683:LVY327691 MFU327683:MFU327691 MPQ327683:MPQ327691 MZM327683:MZM327691 NJI327683:NJI327691 NTE327683:NTE327691 ODA327683:ODA327691 OMW327683:OMW327691 OWS327683:OWS327691 PGO327683:PGO327691 PQK327683:PQK327691 QAG327683:QAG327691 QKC327683:QKC327691 QTY327683:QTY327691 RDU327683:RDU327691 RNQ327683:RNQ327691 RXM327683:RXM327691 SHI327683:SHI327691 SRE327683:SRE327691 TBA327683:TBA327691 TKW327683:TKW327691 TUS327683:TUS327691 UEO327683:UEO327691 UOK327683:UOK327691 UYG327683:UYG327691 VIC327683:VIC327691 VRY327683:VRY327691 WBU327683:WBU327691 WLQ327683:WLQ327691 WVM327683:WVM327691 E393219:E393227 JA393219:JA393227 SW393219:SW393227 ACS393219:ACS393227 AMO393219:AMO393227 AWK393219:AWK393227 BGG393219:BGG393227 BQC393219:BQC393227 BZY393219:BZY393227 CJU393219:CJU393227 CTQ393219:CTQ393227 DDM393219:DDM393227 DNI393219:DNI393227 DXE393219:DXE393227 EHA393219:EHA393227 EQW393219:EQW393227 FAS393219:FAS393227 FKO393219:FKO393227 FUK393219:FUK393227 GEG393219:GEG393227 GOC393219:GOC393227 GXY393219:GXY393227 HHU393219:HHU393227 HRQ393219:HRQ393227 IBM393219:IBM393227 ILI393219:ILI393227 IVE393219:IVE393227 JFA393219:JFA393227 JOW393219:JOW393227 JYS393219:JYS393227 KIO393219:KIO393227 KSK393219:KSK393227 LCG393219:LCG393227 LMC393219:LMC393227 LVY393219:LVY393227 MFU393219:MFU393227 MPQ393219:MPQ393227 MZM393219:MZM393227 NJI393219:NJI393227 NTE393219:NTE393227 ODA393219:ODA393227 OMW393219:OMW393227 OWS393219:OWS393227 PGO393219:PGO393227 PQK393219:PQK393227 QAG393219:QAG393227 QKC393219:QKC393227 QTY393219:QTY393227 RDU393219:RDU393227 RNQ393219:RNQ393227 RXM393219:RXM393227 SHI393219:SHI393227 SRE393219:SRE393227 TBA393219:TBA393227 TKW393219:TKW393227 TUS393219:TUS393227 UEO393219:UEO393227 UOK393219:UOK393227 UYG393219:UYG393227 VIC393219:VIC393227 VRY393219:VRY393227 WBU393219:WBU393227 WLQ393219:WLQ393227 WVM393219:WVM393227 E458755:E458763 JA458755:JA458763 SW458755:SW458763 ACS458755:ACS458763 AMO458755:AMO458763 AWK458755:AWK458763 BGG458755:BGG458763 BQC458755:BQC458763 BZY458755:BZY458763 CJU458755:CJU458763 CTQ458755:CTQ458763 DDM458755:DDM458763 DNI458755:DNI458763 DXE458755:DXE458763 EHA458755:EHA458763 EQW458755:EQW458763 FAS458755:FAS458763 FKO458755:FKO458763 FUK458755:FUK458763 GEG458755:GEG458763 GOC458755:GOC458763 GXY458755:GXY458763 HHU458755:HHU458763 HRQ458755:HRQ458763 IBM458755:IBM458763 ILI458755:ILI458763 IVE458755:IVE458763 JFA458755:JFA458763 JOW458755:JOW458763 JYS458755:JYS458763 KIO458755:KIO458763 KSK458755:KSK458763 LCG458755:LCG458763 LMC458755:LMC458763 LVY458755:LVY458763 MFU458755:MFU458763 MPQ458755:MPQ458763 MZM458755:MZM458763 NJI458755:NJI458763 NTE458755:NTE458763 ODA458755:ODA458763 OMW458755:OMW458763 OWS458755:OWS458763 PGO458755:PGO458763 PQK458755:PQK458763 QAG458755:QAG458763 QKC458755:QKC458763 QTY458755:QTY458763 RDU458755:RDU458763 RNQ458755:RNQ458763 RXM458755:RXM458763 SHI458755:SHI458763 SRE458755:SRE458763 TBA458755:TBA458763 TKW458755:TKW458763 TUS458755:TUS458763 UEO458755:UEO458763 UOK458755:UOK458763 UYG458755:UYG458763 VIC458755:VIC458763 VRY458755:VRY458763 WBU458755:WBU458763 WLQ458755:WLQ458763 WVM458755:WVM458763 E524291:E524299 JA524291:JA524299 SW524291:SW524299 ACS524291:ACS524299 AMO524291:AMO524299 AWK524291:AWK524299 BGG524291:BGG524299 BQC524291:BQC524299 BZY524291:BZY524299 CJU524291:CJU524299 CTQ524291:CTQ524299 DDM524291:DDM524299 DNI524291:DNI524299 DXE524291:DXE524299 EHA524291:EHA524299 EQW524291:EQW524299 FAS524291:FAS524299 FKO524291:FKO524299 FUK524291:FUK524299 GEG524291:GEG524299 GOC524291:GOC524299 GXY524291:GXY524299 HHU524291:HHU524299 HRQ524291:HRQ524299 IBM524291:IBM524299 ILI524291:ILI524299 IVE524291:IVE524299 JFA524291:JFA524299 JOW524291:JOW524299 JYS524291:JYS524299 KIO524291:KIO524299 KSK524291:KSK524299 LCG524291:LCG524299 LMC524291:LMC524299 LVY524291:LVY524299 MFU524291:MFU524299 MPQ524291:MPQ524299 MZM524291:MZM524299 NJI524291:NJI524299 NTE524291:NTE524299 ODA524291:ODA524299 OMW524291:OMW524299 OWS524291:OWS524299 PGO524291:PGO524299 PQK524291:PQK524299 QAG524291:QAG524299 QKC524291:QKC524299 QTY524291:QTY524299 RDU524291:RDU524299 RNQ524291:RNQ524299 RXM524291:RXM524299 SHI524291:SHI524299 SRE524291:SRE524299 TBA524291:TBA524299 TKW524291:TKW524299 TUS524291:TUS524299 UEO524291:UEO524299 UOK524291:UOK524299 UYG524291:UYG524299 VIC524291:VIC524299 VRY524291:VRY524299 WBU524291:WBU524299 WLQ524291:WLQ524299 WVM524291:WVM524299 E589827:E589835 JA589827:JA589835 SW589827:SW589835 ACS589827:ACS589835 AMO589827:AMO589835 AWK589827:AWK589835 BGG589827:BGG589835 BQC589827:BQC589835 BZY589827:BZY589835 CJU589827:CJU589835 CTQ589827:CTQ589835 DDM589827:DDM589835 DNI589827:DNI589835 DXE589827:DXE589835 EHA589827:EHA589835 EQW589827:EQW589835 FAS589827:FAS589835 FKO589827:FKO589835 FUK589827:FUK589835 GEG589827:GEG589835 GOC589827:GOC589835 GXY589827:GXY589835 HHU589827:HHU589835 HRQ589827:HRQ589835 IBM589827:IBM589835 ILI589827:ILI589835 IVE589827:IVE589835 JFA589827:JFA589835 JOW589827:JOW589835 JYS589827:JYS589835 KIO589827:KIO589835 KSK589827:KSK589835 LCG589827:LCG589835 LMC589827:LMC589835 LVY589827:LVY589835 MFU589827:MFU589835 MPQ589827:MPQ589835 MZM589827:MZM589835 NJI589827:NJI589835 NTE589827:NTE589835 ODA589827:ODA589835 OMW589827:OMW589835 OWS589827:OWS589835 PGO589827:PGO589835 PQK589827:PQK589835 QAG589827:QAG589835 QKC589827:QKC589835 QTY589827:QTY589835 RDU589827:RDU589835 RNQ589827:RNQ589835 RXM589827:RXM589835 SHI589827:SHI589835 SRE589827:SRE589835 TBA589827:TBA589835 TKW589827:TKW589835 TUS589827:TUS589835 UEO589827:UEO589835 UOK589827:UOK589835 UYG589827:UYG589835 VIC589827:VIC589835 VRY589827:VRY589835 WBU589827:WBU589835 WLQ589827:WLQ589835 WVM589827:WVM589835 E655363:E655371 JA655363:JA655371 SW655363:SW655371 ACS655363:ACS655371 AMO655363:AMO655371 AWK655363:AWK655371 BGG655363:BGG655371 BQC655363:BQC655371 BZY655363:BZY655371 CJU655363:CJU655371 CTQ655363:CTQ655371 DDM655363:DDM655371 DNI655363:DNI655371 DXE655363:DXE655371 EHA655363:EHA655371 EQW655363:EQW655371 FAS655363:FAS655371 FKO655363:FKO655371 FUK655363:FUK655371 GEG655363:GEG655371 GOC655363:GOC655371 GXY655363:GXY655371 HHU655363:HHU655371 HRQ655363:HRQ655371 IBM655363:IBM655371 ILI655363:ILI655371 IVE655363:IVE655371 JFA655363:JFA655371 JOW655363:JOW655371 JYS655363:JYS655371 KIO655363:KIO655371 KSK655363:KSK655371 LCG655363:LCG655371 LMC655363:LMC655371 LVY655363:LVY655371 MFU655363:MFU655371 MPQ655363:MPQ655371 MZM655363:MZM655371 NJI655363:NJI655371 NTE655363:NTE655371 ODA655363:ODA655371 OMW655363:OMW655371 OWS655363:OWS655371 PGO655363:PGO655371 PQK655363:PQK655371 QAG655363:QAG655371 QKC655363:QKC655371 QTY655363:QTY655371 RDU655363:RDU655371 RNQ655363:RNQ655371 RXM655363:RXM655371 SHI655363:SHI655371 SRE655363:SRE655371 TBA655363:TBA655371 TKW655363:TKW655371 TUS655363:TUS655371 UEO655363:UEO655371 UOK655363:UOK655371 UYG655363:UYG655371 VIC655363:VIC655371 VRY655363:VRY655371 WBU655363:WBU655371 WLQ655363:WLQ655371 WVM655363:WVM655371 E720899:E720907 JA720899:JA720907 SW720899:SW720907 ACS720899:ACS720907 AMO720899:AMO720907 AWK720899:AWK720907 BGG720899:BGG720907 BQC720899:BQC720907 BZY720899:BZY720907 CJU720899:CJU720907 CTQ720899:CTQ720907 DDM720899:DDM720907 DNI720899:DNI720907 DXE720899:DXE720907 EHA720899:EHA720907 EQW720899:EQW720907 FAS720899:FAS720907 FKO720899:FKO720907 FUK720899:FUK720907 GEG720899:GEG720907 GOC720899:GOC720907 GXY720899:GXY720907 HHU720899:HHU720907 HRQ720899:HRQ720907 IBM720899:IBM720907 ILI720899:ILI720907 IVE720899:IVE720907 JFA720899:JFA720907 JOW720899:JOW720907 JYS720899:JYS720907 KIO720899:KIO720907 KSK720899:KSK720907 LCG720899:LCG720907 LMC720899:LMC720907 LVY720899:LVY720907 MFU720899:MFU720907 MPQ720899:MPQ720907 MZM720899:MZM720907 NJI720899:NJI720907 NTE720899:NTE720907 ODA720899:ODA720907 OMW720899:OMW720907 OWS720899:OWS720907 PGO720899:PGO720907 PQK720899:PQK720907 QAG720899:QAG720907 QKC720899:QKC720907 QTY720899:QTY720907 RDU720899:RDU720907 RNQ720899:RNQ720907 RXM720899:RXM720907 SHI720899:SHI720907 SRE720899:SRE720907 TBA720899:TBA720907 TKW720899:TKW720907 TUS720899:TUS720907 UEO720899:UEO720907 UOK720899:UOK720907 UYG720899:UYG720907 VIC720899:VIC720907 VRY720899:VRY720907 WBU720899:WBU720907 WLQ720899:WLQ720907 WVM720899:WVM720907 E786435:E786443 JA786435:JA786443 SW786435:SW786443 ACS786435:ACS786443 AMO786435:AMO786443 AWK786435:AWK786443 BGG786435:BGG786443 BQC786435:BQC786443 BZY786435:BZY786443 CJU786435:CJU786443 CTQ786435:CTQ786443 DDM786435:DDM786443 DNI786435:DNI786443 DXE786435:DXE786443 EHA786435:EHA786443 EQW786435:EQW786443 FAS786435:FAS786443 FKO786435:FKO786443 FUK786435:FUK786443 GEG786435:GEG786443 GOC786435:GOC786443 GXY786435:GXY786443 HHU786435:HHU786443 HRQ786435:HRQ786443 IBM786435:IBM786443 ILI786435:ILI786443 IVE786435:IVE786443 JFA786435:JFA786443 JOW786435:JOW786443 JYS786435:JYS786443 KIO786435:KIO786443 KSK786435:KSK786443 LCG786435:LCG786443 LMC786435:LMC786443 LVY786435:LVY786443 MFU786435:MFU786443 MPQ786435:MPQ786443 MZM786435:MZM786443 NJI786435:NJI786443 NTE786435:NTE786443 ODA786435:ODA786443 OMW786435:OMW786443 OWS786435:OWS786443 PGO786435:PGO786443 PQK786435:PQK786443 QAG786435:QAG786443 QKC786435:QKC786443 QTY786435:QTY786443 RDU786435:RDU786443 RNQ786435:RNQ786443 RXM786435:RXM786443 SHI786435:SHI786443 SRE786435:SRE786443 TBA786435:TBA786443 TKW786435:TKW786443 TUS786435:TUS786443 UEO786435:UEO786443 UOK786435:UOK786443 UYG786435:UYG786443 VIC786435:VIC786443 VRY786435:VRY786443 WBU786435:WBU786443 WLQ786435:WLQ786443 WVM786435:WVM786443 E851971:E851979 JA851971:JA851979 SW851971:SW851979 ACS851971:ACS851979 AMO851971:AMO851979 AWK851971:AWK851979 BGG851971:BGG851979 BQC851971:BQC851979 BZY851971:BZY851979 CJU851971:CJU851979 CTQ851971:CTQ851979 DDM851971:DDM851979 DNI851971:DNI851979 DXE851971:DXE851979 EHA851971:EHA851979 EQW851971:EQW851979 FAS851971:FAS851979 FKO851971:FKO851979 FUK851971:FUK851979 GEG851971:GEG851979 GOC851971:GOC851979 GXY851971:GXY851979 HHU851971:HHU851979 HRQ851971:HRQ851979 IBM851971:IBM851979 ILI851971:ILI851979 IVE851971:IVE851979 JFA851971:JFA851979 JOW851971:JOW851979 JYS851971:JYS851979 KIO851971:KIO851979 KSK851971:KSK851979 LCG851971:LCG851979 LMC851971:LMC851979 LVY851971:LVY851979 MFU851971:MFU851979 MPQ851971:MPQ851979 MZM851971:MZM851979 NJI851971:NJI851979 NTE851971:NTE851979 ODA851971:ODA851979 OMW851971:OMW851979 OWS851971:OWS851979 PGO851971:PGO851979 PQK851971:PQK851979 QAG851971:QAG851979 QKC851971:QKC851979 QTY851971:QTY851979 RDU851971:RDU851979 RNQ851971:RNQ851979 RXM851971:RXM851979 SHI851971:SHI851979 SRE851971:SRE851979 TBA851971:TBA851979 TKW851971:TKW851979 TUS851971:TUS851979 UEO851971:UEO851979 UOK851971:UOK851979 UYG851971:UYG851979 VIC851971:VIC851979 VRY851971:VRY851979 WBU851971:WBU851979 WLQ851971:WLQ851979 WVM851971:WVM851979 E917507:E917515 JA917507:JA917515 SW917507:SW917515 ACS917507:ACS917515 AMO917507:AMO917515 AWK917507:AWK917515 BGG917507:BGG917515 BQC917507:BQC917515 BZY917507:BZY917515 CJU917507:CJU917515 CTQ917507:CTQ917515 DDM917507:DDM917515 DNI917507:DNI917515 DXE917507:DXE917515 EHA917507:EHA917515 EQW917507:EQW917515 FAS917507:FAS917515 FKO917507:FKO917515 FUK917507:FUK917515 GEG917507:GEG917515 GOC917507:GOC917515 GXY917507:GXY917515 HHU917507:HHU917515 HRQ917507:HRQ917515 IBM917507:IBM917515 ILI917507:ILI917515 IVE917507:IVE917515 JFA917507:JFA917515 JOW917507:JOW917515 JYS917507:JYS917515 KIO917507:KIO917515 KSK917507:KSK917515 LCG917507:LCG917515 LMC917507:LMC917515 LVY917507:LVY917515 MFU917507:MFU917515 MPQ917507:MPQ917515 MZM917507:MZM917515 NJI917507:NJI917515 NTE917507:NTE917515 ODA917507:ODA917515 OMW917507:OMW917515 OWS917507:OWS917515 PGO917507:PGO917515 PQK917507:PQK917515 QAG917507:QAG917515 QKC917507:QKC917515 QTY917507:QTY917515 RDU917507:RDU917515 RNQ917507:RNQ917515 RXM917507:RXM917515 SHI917507:SHI917515 SRE917507:SRE917515 TBA917507:TBA917515 TKW917507:TKW917515 TUS917507:TUS917515 UEO917507:UEO917515 UOK917507:UOK917515 UYG917507:UYG917515 VIC917507:VIC917515 VRY917507:VRY917515 WBU917507:WBU917515 WLQ917507:WLQ917515 WVM917507:WVM917515 E983043:E983051 JA983043:JA983051 SW983043:SW983051 ACS983043:ACS983051 AMO983043:AMO983051 AWK983043:AWK983051 BGG983043:BGG983051 BQC983043:BQC983051 BZY983043:BZY983051 CJU983043:CJU983051 CTQ983043:CTQ983051 DDM983043:DDM983051 DNI983043:DNI983051 DXE983043:DXE983051 EHA983043:EHA983051 EQW983043:EQW983051 FAS983043:FAS983051 FKO983043:FKO983051 FUK983043:FUK983051 GEG983043:GEG983051 GOC983043:GOC983051 GXY983043:GXY983051 HHU983043:HHU983051 HRQ983043:HRQ983051 IBM983043:IBM983051 ILI983043:ILI983051 IVE983043:IVE983051 JFA983043:JFA983051 JOW983043:JOW983051 JYS983043:JYS983051 KIO983043:KIO983051 KSK983043:KSK983051 LCG983043:LCG983051 LMC983043:LMC983051 LVY983043:LVY983051 MFU983043:MFU983051 MPQ983043:MPQ983051 MZM983043:MZM983051 NJI983043:NJI983051 NTE983043:NTE983051 ODA983043:ODA983051 OMW983043:OMW983051 OWS983043:OWS983051 PGO983043:PGO983051 PQK983043:PQK983051 QAG983043:QAG983051 QKC983043:QKC983051 QTY983043:QTY983051 RDU983043:RDU983051 RNQ983043:RNQ983051 RXM983043:RXM983051 SHI983043:SHI983051 SRE983043:SRE983051 TBA983043:TBA983051 TKW983043:TKW983051 TUS983043:TUS983051 UEO983043:UEO983051 UOK983043:UOK983051 UYG983043:UYG983051 VIC983043:VIC983051 VRY983043:VRY983051 WBU983043:WBU983051 WLQ983043:WLQ983051 WVM983043:WVM983051 WBV983043:WBX983054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39:H65550 JB65539:JD65550 SX65539:SZ65550 ACT65539:ACV65550 AMP65539:AMR65550 AWL65539:AWN65550 BGH65539:BGJ65550 BQD65539:BQF65550 BZZ65539:CAB65550 CJV65539:CJX65550 CTR65539:CTT65550 DDN65539:DDP65550 DNJ65539:DNL65550 DXF65539:DXH65550 EHB65539:EHD65550 EQX65539:EQZ65550 FAT65539:FAV65550 FKP65539:FKR65550 FUL65539:FUN65550 GEH65539:GEJ65550 GOD65539:GOF65550 GXZ65539:GYB65550 HHV65539:HHX65550 HRR65539:HRT65550 IBN65539:IBP65550 ILJ65539:ILL65550 IVF65539:IVH65550 JFB65539:JFD65550 JOX65539:JOZ65550 JYT65539:JYV65550 KIP65539:KIR65550 KSL65539:KSN65550 LCH65539:LCJ65550 LMD65539:LMF65550 LVZ65539:LWB65550 MFV65539:MFX65550 MPR65539:MPT65550 MZN65539:MZP65550 NJJ65539:NJL65550 NTF65539:NTH65550 ODB65539:ODD65550 OMX65539:OMZ65550 OWT65539:OWV65550 PGP65539:PGR65550 PQL65539:PQN65550 QAH65539:QAJ65550 QKD65539:QKF65550 QTZ65539:QUB65550 RDV65539:RDX65550 RNR65539:RNT65550 RXN65539:RXP65550 SHJ65539:SHL65550 SRF65539:SRH65550 TBB65539:TBD65550 TKX65539:TKZ65550 TUT65539:TUV65550 UEP65539:UER65550 UOL65539:UON65550 UYH65539:UYJ65550 VID65539:VIF65550 VRZ65539:VSB65550 WBV65539:WBX65550 WLR65539:WLT65550 WVN65539:WVP65550 F131075:H131086 JB131075:JD131086 SX131075:SZ131086 ACT131075:ACV131086 AMP131075:AMR131086 AWL131075:AWN131086 BGH131075:BGJ131086 BQD131075:BQF131086 BZZ131075:CAB131086 CJV131075:CJX131086 CTR131075:CTT131086 DDN131075:DDP131086 DNJ131075:DNL131086 DXF131075:DXH131086 EHB131075:EHD131086 EQX131075:EQZ131086 FAT131075:FAV131086 FKP131075:FKR131086 FUL131075:FUN131086 GEH131075:GEJ131086 GOD131075:GOF131086 GXZ131075:GYB131086 HHV131075:HHX131086 HRR131075:HRT131086 IBN131075:IBP131086 ILJ131075:ILL131086 IVF131075:IVH131086 JFB131075:JFD131086 JOX131075:JOZ131086 JYT131075:JYV131086 KIP131075:KIR131086 KSL131075:KSN131086 LCH131075:LCJ131086 LMD131075:LMF131086 LVZ131075:LWB131086 MFV131075:MFX131086 MPR131075:MPT131086 MZN131075:MZP131086 NJJ131075:NJL131086 NTF131075:NTH131086 ODB131075:ODD131086 OMX131075:OMZ131086 OWT131075:OWV131086 PGP131075:PGR131086 PQL131075:PQN131086 QAH131075:QAJ131086 QKD131075:QKF131086 QTZ131075:QUB131086 RDV131075:RDX131086 RNR131075:RNT131086 RXN131075:RXP131086 SHJ131075:SHL131086 SRF131075:SRH131086 TBB131075:TBD131086 TKX131075:TKZ131086 TUT131075:TUV131086 UEP131075:UER131086 UOL131075:UON131086 UYH131075:UYJ131086 VID131075:VIF131086 VRZ131075:VSB131086 WBV131075:WBX131086 WLR131075:WLT131086 WVN131075:WVP131086 F196611:H196622 JB196611:JD196622 SX196611:SZ196622 ACT196611:ACV196622 AMP196611:AMR196622 AWL196611:AWN196622 BGH196611:BGJ196622 BQD196611:BQF196622 BZZ196611:CAB196622 CJV196611:CJX196622 CTR196611:CTT196622 DDN196611:DDP196622 DNJ196611:DNL196622 DXF196611:DXH196622 EHB196611:EHD196622 EQX196611:EQZ196622 FAT196611:FAV196622 FKP196611:FKR196622 FUL196611:FUN196622 GEH196611:GEJ196622 GOD196611:GOF196622 GXZ196611:GYB196622 HHV196611:HHX196622 HRR196611:HRT196622 IBN196611:IBP196622 ILJ196611:ILL196622 IVF196611:IVH196622 JFB196611:JFD196622 JOX196611:JOZ196622 JYT196611:JYV196622 KIP196611:KIR196622 KSL196611:KSN196622 LCH196611:LCJ196622 LMD196611:LMF196622 LVZ196611:LWB196622 MFV196611:MFX196622 MPR196611:MPT196622 MZN196611:MZP196622 NJJ196611:NJL196622 NTF196611:NTH196622 ODB196611:ODD196622 OMX196611:OMZ196622 OWT196611:OWV196622 PGP196611:PGR196622 PQL196611:PQN196622 QAH196611:QAJ196622 QKD196611:QKF196622 QTZ196611:QUB196622 RDV196611:RDX196622 RNR196611:RNT196622 RXN196611:RXP196622 SHJ196611:SHL196622 SRF196611:SRH196622 TBB196611:TBD196622 TKX196611:TKZ196622 TUT196611:TUV196622 UEP196611:UER196622 UOL196611:UON196622 UYH196611:UYJ196622 VID196611:VIF196622 VRZ196611:VSB196622 WBV196611:WBX196622 WLR196611:WLT196622 WVN196611:WVP196622 F262147:H262158 JB262147:JD262158 SX262147:SZ262158 ACT262147:ACV262158 AMP262147:AMR262158 AWL262147:AWN262158 BGH262147:BGJ262158 BQD262147:BQF262158 BZZ262147:CAB262158 CJV262147:CJX262158 CTR262147:CTT262158 DDN262147:DDP262158 DNJ262147:DNL262158 DXF262147:DXH262158 EHB262147:EHD262158 EQX262147:EQZ262158 FAT262147:FAV262158 FKP262147:FKR262158 FUL262147:FUN262158 GEH262147:GEJ262158 GOD262147:GOF262158 GXZ262147:GYB262158 HHV262147:HHX262158 HRR262147:HRT262158 IBN262147:IBP262158 ILJ262147:ILL262158 IVF262147:IVH262158 JFB262147:JFD262158 JOX262147:JOZ262158 JYT262147:JYV262158 KIP262147:KIR262158 KSL262147:KSN262158 LCH262147:LCJ262158 LMD262147:LMF262158 LVZ262147:LWB262158 MFV262147:MFX262158 MPR262147:MPT262158 MZN262147:MZP262158 NJJ262147:NJL262158 NTF262147:NTH262158 ODB262147:ODD262158 OMX262147:OMZ262158 OWT262147:OWV262158 PGP262147:PGR262158 PQL262147:PQN262158 QAH262147:QAJ262158 QKD262147:QKF262158 QTZ262147:QUB262158 RDV262147:RDX262158 RNR262147:RNT262158 RXN262147:RXP262158 SHJ262147:SHL262158 SRF262147:SRH262158 TBB262147:TBD262158 TKX262147:TKZ262158 TUT262147:TUV262158 UEP262147:UER262158 UOL262147:UON262158 UYH262147:UYJ262158 VID262147:VIF262158 VRZ262147:VSB262158 WBV262147:WBX262158 WLR262147:WLT262158 WVN262147:WVP262158 F327683:H327694 JB327683:JD327694 SX327683:SZ327694 ACT327683:ACV327694 AMP327683:AMR327694 AWL327683:AWN327694 BGH327683:BGJ327694 BQD327683:BQF327694 BZZ327683:CAB327694 CJV327683:CJX327694 CTR327683:CTT327694 DDN327683:DDP327694 DNJ327683:DNL327694 DXF327683:DXH327694 EHB327683:EHD327694 EQX327683:EQZ327694 FAT327683:FAV327694 FKP327683:FKR327694 FUL327683:FUN327694 GEH327683:GEJ327694 GOD327683:GOF327694 GXZ327683:GYB327694 HHV327683:HHX327694 HRR327683:HRT327694 IBN327683:IBP327694 ILJ327683:ILL327694 IVF327683:IVH327694 JFB327683:JFD327694 JOX327683:JOZ327694 JYT327683:JYV327694 KIP327683:KIR327694 KSL327683:KSN327694 LCH327683:LCJ327694 LMD327683:LMF327694 LVZ327683:LWB327694 MFV327683:MFX327694 MPR327683:MPT327694 MZN327683:MZP327694 NJJ327683:NJL327694 NTF327683:NTH327694 ODB327683:ODD327694 OMX327683:OMZ327694 OWT327683:OWV327694 PGP327683:PGR327694 PQL327683:PQN327694 QAH327683:QAJ327694 QKD327683:QKF327694 QTZ327683:QUB327694 RDV327683:RDX327694 RNR327683:RNT327694 RXN327683:RXP327694 SHJ327683:SHL327694 SRF327683:SRH327694 TBB327683:TBD327694 TKX327683:TKZ327694 TUT327683:TUV327694 UEP327683:UER327694 UOL327683:UON327694 UYH327683:UYJ327694 VID327683:VIF327694 VRZ327683:VSB327694 WBV327683:WBX327694 WLR327683:WLT327694 WVN327683:WVP327694 F393219:H393230 JB393219:JD393230 SX393219:SZ393230 ACT393219:ACV393230 AMP393219:AMR393230 AWL393219:AWN393230 BGH393219:BGJ393230 BQD393219:BQF393230 BZZ393219:CAB393230 CJV393219:CJX393230 CTR393219:CTT393230 DDN393219:DDP393230 DNJ393219:DNL393230 DXF393219:DXH393230 EHB393219:EHD393230 EQX393219:EQZ393230 FAT393219:FAV393230 FKP393219:FKR393230 FUL393219:FUN393230 GEH393219:GEJ393230 GOD393219:GOF393230 GXZ393219:GYB393230 HHV393219:HHX393230 HRR393219:HRT393230 IBN393219:IBP393230 ILJ393219:ILL393230 IVF393219:IVH393230 JFB393219:JFD393230 JOX393219:JOZ393230 JYT393219:JYV393230 KIP393219:KIR393230 KSL393219:KSN393230 LCH393219:LCJ393230 LMD393219:LMF393230 LVZ393219:LWB393230 MFV393219:MFX393230 MPR393219:MPT393230 MZN393219:MZP393230 NJJ393219:NJL393230 NTF393219:NTH393230 ODB393219:ODD393230 OMX393219:OMZ393230 OWT393219:OWV393230 PGP393219:PGR393230 PQL393219:PQN393230 QAH393219:QAJ393230 QKD393219:QKF393230 QTZ393219:QUB393230 RDV393219:RDX393230 RNR393219:RNT393230 RXN393219:RXP393230 SHJ393219:SHL393230 SRF393219:SRH393230 TBB393219:TBD393230 TKX393219:TKZ393230 TUT393219:TUV393230 UEP393219:UER393230 UOL393219:UON393230 UYH393219:UYJ393230 VID393219:VIF393230 VRZ393219:VSB393230 WBV393219:WBX393230 WLR393219:WLT393230 WVN393219:WVP393230 F458755:H458766 JB458755:JD458766 SX458755:SZ458766 ACT458755:ACV458766 AMP458755:AMR458766 AWL458755:AWN458766 BGH458755:BGJ458766 BQD458755:BQF458766 BZZ458755:CAB458766 CJV458755:CJX458766 CTR458755:CTT458766 DDN458755:DDP458766 DNJ458755:DNL458766 DXF458755:DXH458766 EHB458755:EHD458766 EQX458755:EQZ458766 FAT458755:FAV458766 FKP458755:FKR458766 FUL458755:FUN458766 GEH458755:GEJ458766 GOD458755:GOF458766 GXZ458755:GYB458766 HHV458755:HHX458766 HRR458755:HRT458766 IBN458755:IBP458766 ILJ458755:ILL458766 IVF458755:IVH458766 JFB458755:JFD458766 JOX458755:JOZ458766 JYT458755:JYV458766 KIP458755:KIR458766 KSL458755:KSN458766 LCH458755:LCJ458766 LMD458755:LMF458766 LVZ458755:LWB458766 MFV458755:MFX458766 MPR458755:MPT458766 MZN458755:MZP458766 NJJ458755:NJL458766 NTF458755:NTH458766 ODB458755:ODD458766 OMX458755:OMZ458766 OWT458755:OWV458766 PGP458755:PGR458766 PQL458755:PQN458766 QAH458755:QAJ458766 QKD458755:QKF458766 QTZ458755:QUB458766 RDV458755:RDX458766 RNR458755:RNT458766 RXN458755:RXP458766 SHJ458755:SHL458766 SRF458755:SRH458766 TBB458755:TBD458766 TKX458755:TKZ458766 TUT458755:TUV458766 UEP458755:UER458766 UOL458755:UON458766 UYH458755:UYJ458766 VID458755:VIF458766 VRZ458755:VSB458766 WBV458755:WBX458766 WLR458755:WLT458766 WVN458755:WVP458766 F524291:H524302 JB524291:JD524302 SX524291:SZ524302 ACT524291:ACV524302 AMP524291:AMR524302 AWL524291:AWN524302 BGH524291:BGJ524302 BQD524291:BQF524302 BZZ524291:CAB524302 CJV524291:CJX524302 CTR524291:CTT524302 DDN524291:DDP524302 DNJ524291:DNL524302 DXF524291:DXH524302 EHB524291:EHD524302 EQX524291:EQZ524302 FAT524291:FAV524302 FKP524291:FKR524302 FUL524291:FUN524302 GEH524291:GEJ524302 GOD524291:GOF524302 GXZ524291:GYB524302 HHV524291:HHX524302 HRR524291:HRT524302 IBN524291:IBP524302 ILJ524291:ILL524302 IVF524291:IVH524302 JFB524291:JFD524302 JOX524291:JOZ524302 JYT524291:JYV524302 KIP524291:KIR524302 KSL524291:KSN524302 LCH524291:LCJ524302 LMD524291:LMF524302 LVZ524291:LWB524302 MFV524291:MFX524302 MPR524291:MPT524302 MZN524291:MZP524302 NJJ524291:NJL524302 NTF524291:NTH524302 ODB524291:ODD524302 OMX524291:OMZ524302 OWT524291:OWV524302 PGP524291:PGR524302 PQL524291:PQN524302 QAH524291:QAJ524302 QKD524291:QKF524302 QTZ524291:QUB524302 RDV524291:RDX524302 RNR524291:RNT524302 RXN524291:RXP524302 SHJ524291:SHL524302 SRF524291:SRH524302 TBB524291:TBD524302 TKX524291:TKZ524302 TUT524291:TUV524302 UEP524291:UER524302 UOL524291:UON524302 UYH524291:UYJ524302 VID524291:VIF524302 VRZ524291:VSB524302 WBV524291:WBX524302 WLR524291:WLT524302 WVN524291:WVP524302 F589827:H589838 JB589827:JD589838 SX589827:SZ589838 ACT589827:ACV589838 AMP589827:AMR589838 AWL589827:AWN589838 BGH589827:BGJ589838 BQD589827:BQF589838 BZZ589827:CAB589838 CJV589827:CJX589838 CTR589827:CTT589838 DDN589827:DDP589838 DNJ589827:DNL589838 DXF589827:DXH589838 EHB589827:EHD589838 EQX589827:EQZ589838 FAT589827:FAV589838 FKP589827:FKR589838 FUL589827:FUN589838 GEH589827:GEJ589838 GOD589827:GOF589838 GXZ589827:GYB589838 HHV589827:HHX589838 HRR589827:HRT589838 IBN589827:IBP589838 ILJ589827:ILL589838 IVF589827:IVH589838 JFB589827:JFD589838 JOX589827:JOZ589838 JYT589827:JYV589838 KIP589827:KIR589838 KSL589827:KSN589838 LCH589827:LCJ589838 LMD589827:LMF589838 LVZ589827:LWB589838 MFV589827:MFX589838 MPR589827:MPT589838 MZN589827:MZP589838 NJJ589827:NJL589838 NTF589827:NTH589838 ODB589827:ODD589838 OMX589827:OMZ589838 OWT589827:OWV589838 PGP589827:PGR589838 PQL589827:PQN589838 QAH589827:QAJ589838 QKD589827:QKF589838 QTZ589827:QUB589838 RDV589827:RDX589838 RNR589827:RNT589838 RXN589827:RXP589838 SHJ589827:SHL589838 SRF589827:SRH589838 TBB589827:TBD589838 TKX589827:TKZ589838 TUT589827:TUV589838 UEP589827:UER589838 UOL589827:UON589838 UYH589827:UYJ589838 VID589827:VIF589838 VRZ589827:VSB589838 WBV589827:WBX589838 WLR589827:WLT589838 WVN589827:WVP589838 F655363:H655374 JB655363:JD655374 SX655363:SZ655374 ACT655363:ACV655374 AMP655363:AMR655374 AWL655363:AWN655374 BGH655363:BGJ655374 BQD655363:BQF655374 BZZ655363:CAB655374 CJV655363:CJX655374 CTR655363:CTT655374 DDN655363:DDP655374 DNJ655363:DNL655374 DXF655363:DXH655374 EHB655363:EHD655374 EQX655363:EQZ655374 FAT655363:FAV655374 FKP655363:FKR655374 FUL655363:FUN655374 GEH655363:GEJ655374 GOD655363:GOF655374 GXZ655363:GYB655374 HHV655363:HHX655374 HRR655363:HRT655374 IBN655363:IBP655374 ILJ655363:ILL655374 IVF655363:IVH655374 JFB655363:JFD655374 JOX655363:JOZ655374 JYT655363:JYV655374 KIP655363:KIR655374 KSL655363:KSN655374 LCH655363:LCJ655374 LMD655363:LMF655374 LVZ655363:LWB655374 MFV655363:MFX655374 MPR655363:MPT655374 MZN655363:MZP655374 NJJ655363:NJL655374 NTF655363:NTH655374 ODB655363:ODD655374 OMX655363:OMZ655374 OWT655363:OWV655374 PGP655363:PGR655374 PQL655363:PQN655374 QAH655363:QAJ655374 QKD655363:QKF655374 QTZ655363:QUB655374 RDV655363:RDX655374 RNR655363:RNT655374 RXN655363:RXP655374 SHJ655363:SHL655374 SRF655363:SRH655374 TBB655363:TBD655374 TKX655363:TKZ655374 TUT655363:TUV655374 UEP655363:UER655374 UOL655363:UON655374 UYH655363:UYJ655374 VID655363:VIF655374 VRZ655363:VSB655374 WBV655363:WBX655374 WLR655363:WLT655374 WVN655363:WVP655374 F720899:H720910 JB720899:JD720910 SX720899:SZ720910 ACT720899:ACV720910 AMP720899:AMR720910 AWL720899:AWN720910 BGH720899:BGJ720910 BQD720899:BQF720910 BZZ720899:CAB720910 CJV720899:CJX720910 CTR720899:CTT720910 DDN720899:DDP720910 DNJ720899:DNL720910 DXF720899:DXH720910 EHB720899:EHD720910 EQX720899:EQZ720910 FAT720899:FAV720910 FKP720899:FKR720910 FUL720899:FUN720910 GEH720899:GEJ720910 GOD720899:GOF720910 GXZ720899:GYB720910 HHV720899:HHX720910 HRR720899:HRT720910 IBN720899:IBP720910 ILJ720899:ILL720910 IVF720899:IVH720910 JFB720899:JFD720910 JOX720899:JOZ720910 JYT720899:JYV720910 KIP720899:KIR720910 KSL720899:KSN720910 LCH720899:LCJ720910 LMD720899:LMF720910 LVZ720899:LWB720910 MFV720899:MFX720910 MPR720899:MPT720910 MZN720899:MZP720910 NJJ720899:NJL720910 NTF720899:NTH720910 ODB720899:ODD720910 OMX720899:OMZ720910 OWT720899:OWV720910 PGP720899:PGR720910 PQL720899:PQN720910 QAH720899:QAJ720910 QKD720899:QKF720910 QTZ720899:QUB720910 RDV720899:RDX720910 RNR720899:RNT720910 RXN720899:RXP720910 SHJ720899:SHL720910 SRF720899:SRH720910 TBB720899:TBD720910 TKX720899:TKZ720910 TUT720899:TUV720910 UEP720899:UER720910 UOL720899:UON720910 UYH720899:UYJ720910 VID720899:VIF720910 VRZ720899:VSB720910 WBV720899:WBX720910 WLR720899:WLT720910 WVN720899:WVP720910 F786435:H786446 JB786435:JD786446 SX786435:SZ786446 ACT786435:ACV786446 AMP786435:AMR786446 AWL786435:AWN786446 BGH786435:BGJ786446 BQD786435:BQF786446 BZZ786435:CAB786446 CJV786435:CJX786446 CTR786435:CTT786446 DDN786435:DDP786446 DNJ786435:DNL786446 DXF786435:DXH786446 EHB786435:EHD786446 EQX786435:EQZ786446 FAT786435:FAV786446 FKP786435:FKR786446 FUL786435:FUN786446 GEH786435:GEJ786446 GOD786435:GOF786446 GXZ786435:GYB786446 HHV786435:HHX786446 HRR786435:HRT786446 IBN786435:IBP786446 ILJ786435:ILL786446 IVF786435:IVH786446 JFB786435:JFD786446 JOX786435:JOZ786446 JYT786435:JYV786446 KIP786435:KIR786446 KSL786435:KSN786446 LCH786435:LCJ786446 LMD786435:LMF786446 LVZ786435:LWB786446 MFV786435:MFX786446 MPR786435:MPT786446 MZN786435:MZP786446 NJJ786435:NJL786446 NTF786435:NTH786446 ODB786435:ODD786446 OMX786435:OMZ786446 OWT786435:OWV786446 PGP786435:PGR786446 PQL786435:PQN786446 QAH786435:QAJ786446 QKD786435:QKF786446 QTZ786435:QUB786446 RDV786435:RDX786446 RNR786435:RNT786446 RXN786435:RXP786446 SHJ786435:SHL786446 SRF786435:SRH786446 TBB786435:TBD786446 TKX786435:TKZ786446 TUT786435:TUV786446 UEP786435:UER786446 UOL786435:UON786446 UYH786435:UYJ786446 VID786435:VIF786446 VRZ786435:VSB786446 WBV786435:WBX786446 WLR786435:WLT786446 WVN786435:WVP786446 F851971:H851982 JB851971:JD851982 SX851971:SZ851982 ACT851971:ACV851982 AMP851971:AMR851982 AWL851971:AWN851982 BGH851971:BGJ851982 BQD851971:BQF851982 BZZ851971:CAB851982 CJV851971:CJX851982 CTR851971:CTT851982 DDN851971:DDP851982 DNJ851971:DNL851982 DXF851971:DXH851982 EHB851971:EHD851982 EQX851971:EQZ851982 FAT851971:FAV851982 FKP851971:FKR851982 FUL851971:FUN851982 GEH851971:GEJ851982 GOD851971:GOF851982 GXZ851971:GYB851982 HHV851971:HHX851982 HRR851971:HRT851982 IBN851971:IBP851982 ILJ851971:ILL851982 IVF851971:IVH851982 JFB851971:JFD851982 JOX851971:JOZ851982 JYT851971:JYV851982 KIP851971:KIR851982 KSL851971:KSN851982 LCH851971:LCJ851982 LMD851971:LMF851982 LVZ851971:LWB851982 MFV851971:MFX851982 MPR851971:MPT851982 MZN851971:MZP851982 NJJ851971:NJL851982 NTF851971:NTH851982 ODB851971:ODD851982 OMX851971:OMZ851982 OWT851971:OWV851982 PGP851971:PGR851982 PQL851971:PQN851982 QAH851971:QAJ851982 QKD851971:QKF851982 QTZ851971:QUB851982 RDV851971:RDX851982 RNR851971:RNT851982 RXN851971:RXP851982 SHJ851971:SHL851982 SRF851971:SRH851982 TBB851971:TBD851982 TKX851971:TKZ851982 TUT851971:TUV851982 UEP851971:UER851982 UOL851971:UON851982 UYH851971:UYJ851982 VID851971:VIF851982 VRZ851971:VSB851982 WBV851971:WBX851982 WLR851971:WLT851982 WVN851971:WVP851982 F917507:H917518 JB917507:JD917518 SX917507:SZ917518 ACT917507:ACV917518 AMP917507:AMR917518 AWL917507:AWN917518 BGH917507:BGJ917518 BQD917507:BQF917518 BZZ917507:CAB917518 CJV917507:CJX917518 CTR917507:CTT917518 DDN917507:DDP917518 DNJ917507:DNL917518 DXF917507:DXH917518 EHB917507:EHD917518 EQX917507:EQZ917518 FAT917507:FAV917518 FKP917507:FKR917518 FUL917507:FUN917518 GEH917507:GEJ917518 GOD917507:GOF917518 GXZ917507:GYB917518 HHV917507:HHX917518 HRR917507:HRT917518 IBN917507:IBP917518 ILJ917507:ILL917518 IVF917507:IVH917518 JFB917507:JFD917518 JOX917507:JOZ917518 JYT917507:JYV917518 KIP917507:KIR917518 KSL917507:KSN917518 LCH917507:LCJ917518 LMD917507:LMF917518 LVZ917507:LWB917518 MFV917507:MFX917518 MPR917507:MPT917518 MZN917507:MZP917518 NJJ917507:NJL917518 NTF917507:NTH917518 ODB917507:ODD917518 OMX917507:OMZ917518 OWT917507:OWV917518 PGP917507:PGR917518 PQL917507:PQN917518 QAH917507:QAJ917518 QKD917507:QKF917518 QTZ917507:QUB917518 RDV917507:RDX917518 RNR917507:RNT917518 RXN917507:RXP917518 SHJ917507:SHL917518 SRF917507:SRH917518 TBB917507:TBD917518 TKX917507:TKZ917518 TUT917507:TUV917518 UEP917507:UER917518 UOL917507:UON917518 UYH917507:UYJ917518 VID917507:VIF917518 VRZ917507:VSB917518 WBV917507:WBX917518 WLR917507:WLT917518 WVN917507:WVP917518 F983043:H983054 JB983043:JD983054 SX983043:SZ983054 ACT983043:ACV983054 AMP983043:AMR983054 AWL983043:AWN983054 BGH983043:BGJ983054 BQD983043:BQF983054 BZZ983043:CAB983054 CJV983043:CJX983054 CTR983043:CTT983054 DDN983043:DDP983054 DNJ983043:DNL983054 DXF983043:DXH983054 EHB983043:EHD983054 EQX983043:EQZ983054 FAT983043:FAV983054 FKP983043:FKR983054 FUL983043:FUN983054 GEH983043:GEJ983054 GOD983043:GOF983054 GXZ983043:GYB983054 HHV983043:HHX983054 HRR983043:HRT983054 IBN983043:IBP983054 ILJ983043:ILL983054 IVF983043:IVH983054 JFB983043:JFD983054 JOX983043:JOZ983054 JYT983043:JYV983054 KIP983043:KIR983054 KSL983043:KSN983054 LCH983043:LCJ983054 LMD983043:LMF983054 LVZ983043:LWB983054 MFV983043:MFX983054 MPR983043:MPT983054 MZN983043:MZP983054 NJJ983043:NJL983054 NTF983043:NTH983054 ODB983043:ODD983054 OMX983043:OMZ983054 OWT983043:OWV983054 PGP983043:PGR983054 PQL983043:PQN983054 QAH983043:QAJ983054 QKD983043:QKF983054 QTZ983043:QUB983054 RDV983043:RDX983054 RNR983043:RNT983054 RXN983043:RXP983054 SHJ983043:SHL983054 SRF983043:SRH983054 TBB983043:TBD983054 TKX983043:TKZ983054 TUT983043:TUV983054 UEP983043:UER983054 UOL983043:UON983054 UYH983043:UYJ983054 VID983043:VIF983054 VRZ983043:VSB983054 F11:H11">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ゴシック,標準"&amp;8随時受付</oddHeader>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topLeftCell="A58" zoomScale="85" zoomScaleNormal="80" zoomScaleSheetLayoutView="85" workbookViewId="0">
      <selection activeCell="G6" sqref="G6"/>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2371</v>
      </c>
      <c r="C2" s="3"/>
      <c r="D2" s="3"/>
      <c r="E2" s="3"/>
      <c r="F2" s="3"/>
      <c r="G2" s="5" t="s">
        <v>0</v>
      </c>
      <c r="H2" s="3"/>
      <c r="I2" s="3"/>
      <c r="J2" s="6"/>
      <c r="K2" s="6"/>
    </row>
    <row r="3" spans="1:138" s="4" customFormat="1" ht="22.5" customHeight="1" thickBot="1">
      <c r="A3" s="7" t="s">
        <v>1</v>
      </c>
      <c r="B3" s="8" t="s">
        <v>2</v>
      </c>
      <c r="C3" s="755" t="s">
        <v>3</v>
      </c>
      <c r="D3" s="756"/>
      <c r="E3" s="9" t="s">
        <v>4</v>
      </c>
      <c r="F3" s="10" t="s">
        <v>5</v>
      </c>
      <c r="G3" s="11" t="s">
        <v>6</v>
      </c>
      <c r="H3" s="9" t="s">
        <v>7</v>
      </c>
      <c r="I3" s="12" t="s">
        <v>8</v>
      </c>
      <c r="J3" s="13"/>
      <c r="K3" s="14"/>
      <c r="L3" s="14"/>
      <c r="M3" s="14"/>
    </row>
    <row r="4" spans="1:138" s="4" customFormat="1" ht="23.25" customHeight="1">
      <c r="A4" s="740" t="s">
        <v>9</v>
      </c>
      <c r="B4" s="15" t="s">
        <v>10</v>
      </c>
      <c r="C4" s="16" t="s">
        <v>11</v>
      </c>
      <c r="D4" s="16" t="s">
        <v>12</v>
      </c>
      <c r="E4" s="17" t="s">
        <v>13</v>
      </c>
      <c r="F4" s="18" t="s">
        <v>14</v>
      </c>
      <c r="G4" s="614" t="s">
        <v>2363</v>
      </c>
      <c r="H4" s="19"/>
      <c r="I4" s="616"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740"/>
      <c r="B5" s="15" t="s">
        <v>16</v>
      </c>
      <c r="C5" s="754" t="s">
        <v>17</v>
      </c>
      <c r="D5" s="21" t="s">
        <v>18</v>
      </c>
      <c r="E5" s="17" t="s">
        <v>13</v>
      </c>
      <c r="F5" s="18" t="s">
        <v>14</v>
      </c>
      <c r="G5" s="590" t="s">
        <v>2363</v>
      </c>
      <c r="H5" s="19"/>
      <c r="I5" s="616"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740"/>
      <c r="B6" s="15" t="s">
        <v>19</v>
      </c>
      <c r="C6" s="754"/>
      <c r="D6" s="16" t="s">
        <v>20</v>
      </c>
      <c r="E6" s="22" t="s">
        <v>21</v>
      </c>
      <c r="F6" s="18" t="s">
        <v>14</v>
      </c>
      <c r="G6" s="615" t="s">
        <v>15</v>
      </c>
      <c r="H6" s="19"/>
      <c r="I6" s="617"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740"/>
      <c r="B7" s="15" t="s">
        <v>22</v>
      </c>
      <c r="C7" s="754" t="s">
        <v>23</v>
      </c>
      <c r="D7" s="16" t="s">
        <v>24</v>
      </c>
      <c r="E7" s="17" t="s">
        <v>13</v>
      </c>
      <c r="F7" s="18" t="s">
        <v>14</v>
      </c>
      <c r="G7" s="590" t="s">
        <v>2363</v>
      </c>
      <c r="H7" s="19"/>
      <c r="I7" s="616"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740"/>
      <c r="B8" s="15" t="s">
        <v>25</v>
      </c>
      <c r="C8" s="754"/>
      <c r="D8" s="722" t="s">
        <v>26</v>
      </c>
      <c r="E8" s="24" t="s">
        <v>27</v>
      </c>
      <c r="F8" s="18" t="s">
        <v>14</v>
      </c>
      <c r="G8" s="590" t="s">
        <v>15</v>
      </c>
      <c r="H8" s="19"/>
      <c r="I8" s="616"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740"/>
      <c r="B9" s="15" t="s">
        <v>28</v>
      </c>
      <c r="C9" s="754"/>
      <c r="D9" s="722"/>
      <c r="E9" s="24" t="s">
        <v>29</v>
      </c>
      <c r="F9" s="18" t="s">
        <v>14</v>
      </c>
      <c r="G9" s="590" t="s">
        <v>15</v>
      </c>
      <c r="H9" s="19"/>
      <c r="I9" s="616"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740" t="s">
        <v>30</v>
      </c>
      <c r="B10" s="15" t="s">
        <v>31</v>
      </c>
      <c r="C10" s="723" t="s">
        <v>9</v>
      </c>
      <c r="D10" s="723"/>
      <c r="E10" s="25" t="s">
        <v>32</v>
      </c>
      <c r="F10" s="26" t="s">
        <v>14</v>
      </c>
      <c r="G10" s="590" t="s">
        <v>15</v>
      </c>
      <c r="H10" s="12"/>
      <c r="I10" s="616"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740"/>
      <c r="B11" s="15" t="s">
        <v>33</v>
      </c>
      <c r="C11" s="723"/>
      <c r="D11" s="723"/>
      <c r="E11" s="27" t="s">
        <v>34</v>
      </c>
      <c r="F11" s="28" t="s">
        <v>35</v>
      </c>
      <c r="G11" s="29"/>
      <c r="H11" s="12"/>
      <c r="I11" s="616"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740"/>
      <c r="B12" s="15" t="s">
        <v>36</v>
      </c>
      <c r="C12" s="723" t="s">
        <v>37</v>
      </c>
      <c r="D12" s="27" t="s">
        <v>38</v>
      </c>
      <c r="E12" s="30" t="s">
        <v>39</v>
      </c>
      <c r="F12" s="31" t="s">
        <v>14</v>
      </c>
      <c r="G12" s="32"/>
      <c r="H12" s="33"/>
      <c r="I12" s="618"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740"/>
      <c r="B13" s="15" t="s">
        <v>40</v>
      </c>
      <c r="C13" s="723"/>
      <c r="D13" s="27" t="s">
        <v>41</v>
      </c>
      <c r="E13" s="27" t="s">
        <v>42</v>
      </c>
      <c r="F13" s="34"/>
      <c r="G13" s="35"/>
      <c r="H13" s="36"/>
      <c r="I13" s="616"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740"/>
      <c r="B14" s="15" t="s">
        <v>43</v>
      </c>
      <c r="C14" s="723" t="s">
        <v>44</v>
      </c>
      <c r="D14" s="37" t="s">
        <v>45</v>
      </c>
      <c r="E14" s="37" t="s">
        <v>46</v>
      </c>
      <c r="F14" s="38" t="s">
        <v>14</v>
      </c>
      <c r="G14" s="39" t="s">
        <v>15</v>
      </c>
      <c r="H14" s="40"/>
      <c r="I14" s="619"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740"/>
      <c r="B15" s="15" t="s">
        <v>47</v>
      </c>
      <c r="C15" s="723"/>
      <c r="D15" s="41" t="s">
        <v>48</v>
      </c>
      <c r="E15" s="42" t="s">
        <v>49</v>
      </c>
      <c r="F15" s="43" t="s">
        <v>35</v>
      </c>
      <c r="G15" s="44"/>
      <c r="H15" s="45"/>
      <c r="I15" s="620" t="str">
        <f>IF(I14="","",VLOOKUP(I14,$D$209:$E$256,2,FALSE))</f>
        <v>自動入力</v>
      </c>
    </row>
    <row r="16" spans="1:138" s="4" customFormat="1" ht="18" customHeight="1">
      <c r="A16" s="740"/>
      <c r="B16" s="15" t="s">
        <v>50</v>
      </c>
      <c r="C16" s="723"/>
      <c r="D16" s="37" t="s">
        <v>51</v>
      </c>
      <c r="E16" s="37" t="s">
        <v>52</v>
      </c>
      <c r="F16" s="38" t="s">
        <v>14</v>
      </c>
      <c r="G16" s="46"/>
      <c r="H16" s="40"/>
      <c r="I16" s="621" t="str">
        <f t="shared" si="1"/>
        <v/>
      </c>
    </row>
    <row r="17" spans="1:11" s="4" customFormat="1" ht="18" customHeight="1">
      <c r="A17" s="740"/>
      <c r="B17" s="15" t="s">
        <v>53</v>
      </c>
      <c r="C17" s="723"/>
      <c r="D17" s="41" t="s">
        <v>54</v>
      </c>
      <c r="E17" s="41" t="s">
        <v>55</v>
      </c>
      <c r="F17" s="47" t="s">
        <v>14</v>
      </c>
      <c r="G17" s="48"/>
      <c r="H17" s="49"/>
      <c r="I17" s="622" t="str">
        <f t="shared" si="1"/>
        <v/>
      </c>
    </row>
    <row r="18" spans="1:11" s="4" customFormat="1" ht="34.5" customHeight="1">
      <c r="A18" s="740"/>
      <c r="B18" s="15" t="s">
        <v>56</v>
      </c>
      <c r="C18" s="723"/>
      <c r="D18" s="37" t="s">
        <v>57</v>
      </c>
      <c r="E18" s="50" t="s">
        <v>58</v>
      </c>
      <c r="F18" s="38" t="s">
        <v>14</v>
      </c>
      <c r="G18" s="46"/>
      <c r="H18" s="40"/>
      <c r="I18" s="621" t="str">
        <f>IF(ISBLANK(G18),"",G18)</f>
        <v/>
      </c>
    </row>
    <row r="19" spans="1:11" s="4" customFormat="1" ht="18" customHeight="1">
      <c r="A19" s="740"/>
      <c r="B19" s="15" t="s">
        <v>59</v>
      </c>
      <c r="C19" s="723"/>
      <c r="D19" s="41" t="s">
        <v>60</v>
      </c>
      <c r="E19" s="41" t="s">
        <v>55</v>
      </c>
      <c r="F19" s="47" t="s">
        <v>14</v>
      </c>
      <c r="G19" s="48"/>
      <c r="H19" s="49"/>
      <c r="I19" s="622" t="str">
        <f t="shared" si="1"/>
        <v/>
      </c>
    </row>
    <row r="20" spans="1:11" s="4" customFormat="1" ht="18" customHeight="1">
      <c r="A20" s="740"/>
      <c r="B20" s="15" t="s">
        <v>61</v>
      </c>
      <c r="C20" s="723"/>
      <c r="D20" s="27" t="s">
        <v>62</v>
      </c>
      <c r="E20" s="27" t="s">
        <v>63</v>
      </c>
      <c r="F20" s="28" t="s">
        <v>14</v>
      </c>
      <c r="G20" s="51"/>
      <c r="H20" s="36"/>
      <c r="I20" s="623" t="str">
        <f t="shared" si="1"/>
        <v/>
      </c>
    </row>
    <row r="21" spans="1:11" s="4" customFormat="1" ht="18" customHeight="1">
      <c r="A21" s="740"/>
      <c r="B21" s="15" t="s">
        <v>64</v>
      </c>
      <c r="C21" s="723" t="s">
        <v>65</v>
      </c>
      <c r="D21" s="37" t="s">
        <v>66</v>
      </c>
      <c r="E21" s="37" t="s">
        <v>67</v>
      </c>
      <c r="F21" s="38" t="s">
        <v>14</v>
      </c>
      <c r="G21" s="39"/>
      <c r="H21" s="40"/>
      <c r="I21" s="621" t="str">
        <f t="shared" si="1"/>
        <v/>
      </c>
    </row>
    <row r="22" spans="1:11" s="4" customFormat="1" ht="18" customHeight="1">
      <c r="A22" s="740"/>
      <c r="B22" s="15" t="s">
        <v>68</v>
      </c>
      <c r="C22" s="723"/>
      <c r="D22" s="41" t="s">
        <v>69</v>
      </c>
      <c r="E22" s="41" t="s">
        <v>70</v>
      </c>
      <c r="F22" s="47" t="s">
        <v>14</v>
      </c>
      <c r="G22" s="48"/>
      <c r="H22" s="49"/>
      <c r="I22" s="622" t="str">
        <f t="shared" si="1"/>
        <v/>
      </c>
    </row>
    <row r="23" spans="1:11" s="4" customFormat="1" ht="18" customHeight="1">
      <c r="A23" s="740"/>
      <c r="B23" s="15" t="s">
        <v>71</v>
      </c>
      <c r="C23" s="754" t="s">
        <v>72</v>
      </c>
      <c r="D23" s="37" t="s">
        <v>73</v>
      </c>
      <c r="E23" s="37" t="s">
        <v>74</v>
      </c>
      <c r="F23" s="38" t="s">
        <v>14</v>
      </c>
      <c r="G23" s="39"/>
      <c r="H23" s="40"/>
      <c r="I23" s="621" t="str">
        <f t="shared" si="1"/>
        <v/>
      </c>
    </row>
    <row r="24" spans="1:11" s="4" customFormat="1" ht="18" customHeight="1">
      <c r="A24" s="740"/>
      <c r="B24" s="15" t="s">
        <v>75</v>
      </c>
      <c r="C24" s="754"/>
      <c r="D24" s="52" t="s">
        <v>76</v>
      </c>
      <c r="E24" s="52" t="s">
        <v>77</v>
      </c>
      <c r="F24" s="53" t="s">
        <v>14</v>
      </c>
      <c r="G24" s="54"/>
      <c r="H24" s="55"/>
      <c r="I24" s="624" t="str">
        <f t="shared" si="1"/>
        <v/>
      </c>
    </row>
    <row r="25" spans="1:11" s="4" customFormat="1" ht="18" customHeight="1">
      <c r="A25" s="740"/>
      <c r="B25" s="15" t="s">
        <v>78</v>
      </c>
      <c r="C25" s="754"/>
      <c r="D25" s="56" t="s">
        <v>79</v>
      </c>
      <c r="E25" s="56" t="s">
        <v>55</v>
      </c>
      <c r="F25" s="57" t="s">
        <v>14</v>
      </c>
      <c r="G25" s="58"/>
      <c r="H25" s="59"/>
      <c r="I25" s="625" t="str">
        <f t="shared" si="1"/>
        <v/>
      </c>
    </row>
    <row r="26" spans="1:11" s="4" customFormat="1" ht="18" customHeight="1">
      <c r="A26" s="740"/>
      <c r="B26" s="15" t="s">
        <v>80</v>
      </c>
      <c r="C26" s="722" t="s">
        <v>81</v>
      </c>
      <c r="D26" s="27" t="s">
        <v>82</v>
      </c>
      <c r="E26" s="15" t="s">
        <v>83</v>
      </c>
      <c r="F26" s="60" t="s">
        <v>14</v>
      </c>
      <c r="G26" s="61"/>
      <c r="H26" s="36"/>
      <c r="I26" s="623" t="str">
        <f t="shared" si="1"/>
        <v/>
      </c>
    </row>
    <row r="27" spans="1:11" s="4" customFormat="1" ht="18" customHeight="1">
      <c r="A27" s="740"/>
      <c r="B27" s="15" t="s">
        <v>84</v>
      </c>
      <c r="C27" s="722"/>
      <c r="D27" s="27" t="s">
        <v>85</v>
      </c>
      <c r="E27" s="15" t="s">
        <v>86</v>
      </c>
      <c r="F27" s="60" t="s">
        <v>14</v>
      </c>
      <c r="G27" s="61"/>
      <c r="H27" s="36"/>
      <c r="I27" s="623" t="str">
        <f t="shared" si="1"/>
        <v/>
      </c>
      <c r="J27" s="62"/>
      <c r="K27" s="62"/>
    </row>
    <row r="28" spans="1:11" s="4" customFormat="1" ht="18" customHeight="1">
      <c r="A28" s="740"/>
      <c r="B28" s="15" t="s">
        <v>87</v>
      </c>
      <c r="C28" s="723" t="s">
        <v>88</v>
      </c>
      <c r="D28" s="723"/>
      <c r="E28" s="27" t="s">
        <v>89</v>
      </c>
      <c r="F28" s="28" t="s">
        <v>14</v>
      </c>
      <c r="G28" s="51"/>
      <c r="H28" s="36" t="s">
        <v>90</v>
      </c>
      <c r="I28" s="623" t="str">
        <f t="shared" si="1"/>
        <v/>
      </c>
      <c r="J28" s="14"/>
      <c r="K28" s="14"/>
    </row>
    <row r="29" spans="1:11" s="66" customFormat="1" ht="18" customHeight="1">
      <c r="A29" s="740"/>
      <c r="B29" s="15" t="s">
        <v>91</v>
      </c>
      <c r="C29" s="723" t="s">
        <v>2329</v>
      </c>
      <c r="D29" s="723"/>
      <c r="E29" s="607" t="s">
        <v>2330</v>
      </c>
      <c r="F29" s="64" t="s">
        <v>14</v>
      </c>
      <c r="G29" s="61"/>
      <c r="H29" s="36" t="s">
        <v>92</v>
      </c>
      <c r="I29" s="623" t="str">
        <f>IF(ISBLANK(G29),"0",G29)</f>
        <v>0</v>
      </c>
      <c r="J29" s="65"/>
      <c r="K29" s="65"/>
    </row>
    <row r="30" spans="1:11" s="66" customFormat="1" ht="18" customHeight="1">
      <c r="A30" s="740"/>
      <c r="B30" s="15" t="s">
        <v>93</v>
      </c>
      <c r="C30" s="723" t="s">
        <v>94</v>
      </c>
      <c r="D30" s="723"/>
      <c r="E30" s="67" t="s">
        <v>95</v>
      </c>
      <c r="F30" s="80" t="s">
        <v>14</v>
      </c>
      <c r="G30" s="68"/>
      <c r="H30" s="36"/>
      <c r="I30" s="623" t="str">
        <f t="shared" si="1"/>
        <v/>
      </c>
      <c r="J30" s="65"/>
      <c r="K30" s="65"/>
    </row>
    <row r="31" spans="1:11" s="66" customFormat="1" ht="18" customHeight="1">
      <c r="A31" s="740" t="s">
        <v>96</v>
      </c>
      <c r="B31" s="15" t="s">
        <v>97</v>
      </c>
      <c r="C31" s="27" t="s">
        <v>98</v>
      </c>
      <c r="D31" s="27" t="s">
        <v>99</v>
      </c>
      <c r="E31" s="30" t="s">
        <v>39</v>
      </c>
      <c r="F31" s="60" t="s">
        <v>14</v>
      </c>
      <c r="G31" s="32"/>
      <c r="H31" s="36"/>
      <c r="I31" s="626" t="str">
        <f>IF(ISBLANK(G31),"",G31)</f>
        <v/>
      </c>
      <c r="J31" s="65"/>
      <c r="K31" s="65"/>
    </row>
    <row r="32" spans="1:11" s="66" customFormat="1" ht="18" customHeight="1">
      <c r="A32" s="740"/>
      <c r="B32" s="15" t="s">
        <v>100</v>
      </c>
      <c r="C32" s="27"/>
      <c r="D32" s="27" t="s">
        <v>101</v>
      </c>
      <c r="E32" s="27" t="s">
        <v>102</v>
      </c>
      <c r="F32" s="34"/>
      <c r="G32" s="35"/>
      <c r="H32" s="36"/>
      <c r="I32" s="623"/>
      <c r="J32" s="65"/>
      <c r="K32" s="65"/>
    </row>
    <row r="33" spans="1:12" s="66" customFormat="1" ht="18" customHeight="1">
      <c r="A33" s="740"/>
      <c r="B33" s="15" t="s">
        <v>103</v>
      </c>
      <c r="C33" s="750" t="s">
        <v>44</v>
      </c>
      <c r="D33" s="37" t="s">
        <v>45</v>
      </c>
      <c r="E33" s="37" t="s">
        <v>46</v>
      </c>
      <c r="F33" s="38" t="s">
        <v>14</v>
      </c>
      <c r="G33" s="39" t="s">
        <v>15</v>
      </c>
      <c r="H33" s="40"/>
      <c r="I33" s="621" t="str">
        <f t="shared" ref="I33:I39" si="2">IF(ISBLANK(G33),"",G33)</f>
        <v>※　選択してください。</v>
      </c>
      <c r="J33" s="65"/>
      <c r="K33" s="65"/>
    </row>
    <row r="34" spans="1:12" ht="18" customHeight="1">
      <c r="A34" s="740"/>
      <c r="B34" s="15" t="s">
        <v>104</v>
      </c>
      <c r="C34" s="751"/>
      <c r="D34" s="41" t="s">
        <v>48</v>
      </c>
      <c r="E34" s="41" t="s">
        <v>49</v>
      </c>
      <c r="F34" s="69" t="s">
        <v>35</v>
      </c>
      <c r="G34" s="44"/>
      <c r="H34" s="49"/>
      <c r="I34" s="620" t="str">
        <f>VLOOKUP(I33,$D$209:$E$256,2,FALSE)</f>
        <v>自動入力</v>
      </c>
      <c r="J34" s="70"/>
      <c r="K34" s="70"/>
    </row>
    <row r="35" spans="1:12" ht="18" customHeight="1">
      <c r="A35" s="749"/>
      <c r="B35" s="15" t="s">
        <v>105</v>
      </c>
      <c r="C35" s="751"/>
      <c r="D35" s="37" t="s">
        <v>51</v>
      </c>
      <c r="E35" s="37" t="s">
        <v>106</v>
      </c>
      <c r="F35" s="71" t="s">
        <v>14</v>
      </c>
      <c r="G35" s="39"/>
      <c r="H35" s="40"/>
      <c r="I35" s="621" t="str">
        <f t="shared" si="2"/>
        <v/>
      </c>
      <c r="J35" s="70"/>
      <c r="K35" s="70"/>
    </row>
    <row r="36" spans="1:12" ht="18" customHeight="1">
      <c r="A36" s="749"/>
      <c r="B36" s="15" t="s">
        <v>107</v>
      </c>
      <c r="C36" s="751"/>
      <c r="D36" s="41" t="s">
        <v>54</v>
      </c>
      <c r="E36" s="41" t="s">
        <v>55</v>
      </c>
      <c r="F36" s="69" t="s">
        <v>14</v>
      </c>
      <c r="G36" s="72"/>
      <c r="H36" s="49"/>
      <c r="I36" s="622" t="str">
        <f t="shared" si="2"/>
        <v/>
      </c>
      <c r="J36" s="70"/>
      <c r="K36" s="70"/>
    </row>
    <row r="37" spans="1:12" ht="18" customHeight="1">
      <c r="A37" s="749"/>
      <c r="B37" s="15" t="s">
        <v>108</v>
      </c>
      <c r="C37" s="751"/>
      <c r="D37" s="37" t="s">
        <v>57</v>
      </c>
      <c r="E37" s="37" t="s">
        <v>109</v>
      </c>
      <c r="F37" s="71" t="s">
        <v>14</v>
      </c>
      <c r="G37" s="39"/>
      <c r="H37" s="40"/>
      <c r="I37" s="621" t="str">
        <f t="shared" si="2"/>
        <v/>
      </c>
      <c r="J37" s="70"/>
      <c r="K37" s="70"/>
    </row>
    <row r="38" spans="1:12" ht="18" customHeight="1">
      <c r="A38" s="749"/>
      <c r="B38" s="15" t="s">
        <v>110</v>
      </c>
      <c r="C38" s="751"/>
      <c r="D38" s="41" t="s">
        <v>60</v>
      </c>
      <c r="E38" s="41" t="s">
        <v>55</v>
      </c>
      <c r="F38" s="69" t="s">
        <v>14</v>
      </c>
      <c r="G38" s="72"/>
      <c r="H38" s="49"/>
      <c r="I38" s="622" t="str">
        <f t="shared" si="2"/>
        <v/>
      </c>
      <c r="J38" s="70"/>
      <c r="K38" s="70"/>
    </row>
    <row r="39" spans="1:12" ht="18" customHeight="1">
      <c r="A39" s="749"/>
      <c r="B39" s="15" t="s">
        <v>111</v>
      </c>
      <c r="C39" s="752"/>
      <c r="D39" s="27" t="s">
        <v>62</v>
      </c>
      <c r="E39" s="27" t="s">
        <v>63</v>
      </c>
      <c r="F39" s="73"/>
      <c r="G39" s="51"/>
      <c r="H39" s="36"/>
      <c r="I39" s="623" t="str">
        <f t="shared" si="2"/>
        <v/>
      </c>
      <c r="J39" s="70"/>
      <c r="K39" s="70"/>
    </row>
    <row r="40" spans="1:12" ht="18" customHeight="1">
      <c r="A40" s="749"/>
      <c r="B40" s="15" t="s">
        <v>112</v>
      </c>
      <c r="C40" s="733" t="s">
        <v>113</v>
      </c>
      <c r="D40" s="723" t="s">
        <v>66</v>
      </c>
      <c r="E40" s="27" t="s">
        <v>114</v>
      </c>
      <c r="F40" s="73" t="s">
        <v>35</v>
      </c>
      <c r="G40" s="74"/>
      <c r="H40" s="36"/>
      <c r="I40" s="623">
        <f>G21</f>
        <v>0</v>
      </c>
      <c r="J40" s="70"/>
      <c r="K40" s="70"/>
    </row>
    <row r="41" spans="1:12" ht="18" customHeight="1">
      <c r="A41" s="749"/>
      <c r="B41" s="15" t="s">
        <v>115</v>
      </c>
      <c r="C41" s="734"/>
      <c r="D41" s="753"/>
      <c r="E41" s="37" t="s">
        <v>116</v>
      </c>
      <c r="F41" s="71" t="s">
        <v>14</v>
      </c>
      <c r="G41" s="75"/>
      <c r="H41" s="40"/>
      <c r="I41" s="621" t="str">
        <f>IF(ISBLANK(G41),"",CONCATENATE(I40,"　",G41))</f>
        <v/>
      </c>
      <c r="J41" s="70"/>
      <c r="K41" s="70"/>
    </row>
    <row r="42" spans="1:12" ht="18" customHeight="1">
      <c r="A42" s="749"/>
      <c r="B42" s="15" t="s">
        <v>117</v>
      </c>
      <c r="C42" s="735"/>
      <c r="D42" s="41" t="s">
        <v>69</v>
      </c>
      <c r="E42" s="41" t="s">
        <v>55</v>
      </c>
      <c r="F42" s="69" t="s">
        <v>14</v>
      </c>
      <c r="G42" s="76"/>
      <c r="H42" s="49"/>
      <c r="I42" s="622" t="str">
        <f>IF(ISBLANK(G42),"",CONCATENATE(I22," ",G42))</f>
        <v/>
      </c>
      <c r="J42" s="70"/>
      <c r="K42" s="70"/>
    </row>
    <row r="43" spans="1:12" ht="18" customHeight="1">
      <c r="A43" s="749"/>
      <c r="B43" s="15" t="s">
        <v>118</v>
      </c>
      <c r="C43" s="724" t="s">
        <v>119</v>
      </c>
      <c r="D43" s="27" t="s">
        <v>73</v>
      </c>
      <c r="E43" s="27" t="s">
        <v>120</v>
      </c>
      <c r="F43" s="73" t="s">
        <v>14</v>
      </c>
      <c r="G43" s="51"/>
      <c r="H43" s="77"/>
      <c r="I43" s="623" t="str">
        <f t="shared" ref="I43:I49" si="3">IF(ISBLANK(G43),"",G43)</f>
        <v/>
      </c>
      <c r="J43" s="70"/>
      <c r="K43" s="70"/>
    </row>
    <row r="44" spans="1:12" ht="18" customHeight="1">
      <c r="A44" s="749"/>
      <c r="B44" s="15" t="s">
        <v>121</v>
      </c>
      <c r="C44" s="724"/>
      <c r="D44" s="37" t="s">
        <v>76</v>
      </c>
      <c r="E44" s="37" t="s">
        <v>122</v>
      </c>
      <c r="F44" s="71" t="s">
        <v>14</v>
      </c>
      <c r="G44" s="39"/>
      <c r="H44" s="40"/>
      <c r="I44" s="621" t="str">
        <f t="shared" si="3"/>
        <v/>
      </c>
      <c r="J44" s="70"/>
      <c r="K44" s="70"/>
    </row>
    <row r="45" spans="1:12" ht="18" customHeight="1">
      <c r="A45" s="749"/>
      <c r="B45" s="15" t="s">
        <v>123</v>
      </c>
      <c r="C45" s="724"/>
      <c r="D45" s="41" t="s">
        <v>69</v>
      </c>
      <c r="E45" s="41" t="s">
        <v>55</v>
      </c>
      <c r="F45" s="69" t="s">
        <v>14</v>
      </c>
      <c r="G45" s="72"/>
      <c r="H45" s="49"/>
      <c r="I45" s="622" t="str">
        <f t="shared" si="3"/>
        <v/>
      </c>
      <c r="J45" s="70"/>
      <c r="K45" s="70"/>
      <c r="L45" s="78"/>
    </row>
    <row r="46" spans="1:12" ht="18" customHeight="1">
      <c r="A46" s="749"/>
      <c r="B46" s="15" t="s">
        <v>124</v>
      </c>
      <c r="C46" s="722" t="s">
        <v>125</v>
      </c>
      <c r="D46" s="27" t="s">
        <v>82</v>
      </c>
      <c r="E46" s="15" t="s">
        <v>83</v>
      </c>
      <c r="F46" s="79" t="s">
        <v>14</v>
      </c>
      <c r="G46" s="61"/>
      <c r="H46" s="36"/>
      <c r="I46" s="623" t="str">
        <f t="shared" si="3"/>
        <v/>
      </c>
      <c r="J46" s="70"/>
      <c r="K46" s="70"/>
    </row>
    <row r="47" spans="1:12" ht="18" customHeight="1">
      <c r="A47" s="749"/>
      <c r="B47" s="15" t="s">
        <v>126</v>
      </c>
      <c r="C47" s="722"/>
      <c r="D47" s="27" t="s">
        <v>85</v>
      </c>
      <c r="E47" s="15" t="s">
        <v>86</v>
      </c>
      <c r="F47" s="79" t="s">
        <v>14</v>
      </c>
      <c r="G47" s="61"/>
      <c r="H47" s="36"/>
      <c r="I47" s="623" t="str">
        <f t="shared" si="3"/>
        <v/>
      </c>
      <c r="J47" s="70"/>
      <c r="K47" s="70"/>
    </row>
    <row r="48" spans="1:12" ht="18" customHeight="1">
      <c r="A48" s="749"/>
      <c r="B48" s="15" t="s">
        <v>127</v>
      </c>
      <c r="C48" s="723" t="s">
        <v>2331</v>
      </c>
      <c r="D48" s="723"/>
      <c r="E48" s="63" t="s">
        <v>2332</v>
      </c>
      <c r="F48" s="80" t="s">
        <v>14</v>
      </c>
      <c r="G48" s="61"/>
      <c r="H48" s="36" t="s">
        <v>92</v>
      </c>
      <c r="I48" s="623" t="str">
        <f>IF(ISBLANK(G48),"0",G48)</f>
        <v>0</v>
      </c>
      <c r="J48" s="70"/>
      <c r="K48" s="70"/>
    </row>
    <row r="49" spans="1:11" ht="18" customHeight="1">
      <c r="A49" s="749"/>
      <c r="B49" s="15" t="s">
        <v>128</v>
      </c>
      <c r="C49" s="723" t="s">
        <v>94</v>
      </c>
      <c r="D49" s="723"/>
      <c r="E49" s="81" t="s">
        <v>129</v>
      </c>
      <c r="F49" s="80" t="s">
        <v>14</v>
      </c>
      <c r="G49" s="82"/>
      <c r="H49" s="36"/>
      <c r="I49" s="623" t="str">
        <f t="shared" si="3"/>
        <v/>
      </c>
      <c r="J49" s="70"/>
      <c r="K49" s="70"/>
    </row>
    <row r="50" spans="1:11" ht="18" customHeight="1">
      <c r="A50" s="749"/>
      <c r="B50" s="15" t="s">
        <v>130</v>
      </c>
      <c r="C50" s="724" t="s">
        <v>131</v>
      </c>
      <c r="D50" s="27" t="s">
        <v>132</v>
      </c>
      <c r="E50" s="25" t="s">
        <v>133</v>
      </c>
      <c r="F50" s="83"/>
      <c r="G50" s="84"/>
      <c r="H50" s="36" t="s">
        <v>134</v>
      </c>
      <c r="I50" s="627"/>
      <c r="J50" s="70"/>
      <c r="K50" s="70"/>
    </row>
    <row r="51" spans="1:11" ht="18" customHeight="1">
      <c r="A51" s="749"/>
      <c r="B51" s="15" t="s">
        <v>135</v>
      </c>
      <c r="C51" s="724"/>
      <c r="D51" s="27" t="s">
        <v>136</v>
      </c>
      <c r="E51" s="25" t="s">
        <v>133</v>
      </c>
      <c r="F51" s="83"/>
      <c r="G51" s="84"/>
      <c r="H51" s="36" t="s">
        <v>137</v>
      </c>
      <c r="I51" s="627">
        <v>45747</v>
      </c>
    </row>
    <row r="52" spans="1:11" ht="18" customHeight="1">
      <c r="A52" s="740" t="s">
        <v>138</v>
      </c>
      <c r="B52" s="15" t="s">
        <v>139</v>
      </c>
      <c r="C52" s="746" t="s">
        <v>140</v>
      </c>
      <c r="D52" s="27" t="s">
        <v>141</v>
      </c>
      <c r="E52" s="27" t="s">
        <v>142</v>
      </c>
      <c r="F52" s="73" t="s">
        <v>14</v>
      </c>
      <c r="G52" s="51"/>
      <c r="H52" s="36"/>
      <c r="I52" s="623" t="str">
        <f t="shared" ref="I52:I57" si="4">IF(ISBLANK(G52),"",G52)</f>
        <v/>
      </c>
      <c r="J52" s="70"/>
      <c r="K52" s="70"/>
    </row>
    <row r="53" spans="1:11" ht="18" customHeight="1">
      <c r="A53" s="740"/>
      <c r="B53" s="15" t="s">
        <v>143</v>
      </c>
      <c r="C53" s="747"/>
      <c r="D53" s="37" t="s">
        <v>76</v>
      </c>
      <c r="E53" s="37" t="s">
        <v>144</v>
      </c>
      <c r="F53" s="71" t="s">
        <v>14</v>
      </c>
      <c r="G53" s="39"/>
      <c r="H53" s="40"/>
      <c r="I53" s="621" t="str">
        <f t="shared" si="4"/>
        <v/>
      </c>
      <c r="J53" s="70"/>
      <c r="K53" s="70"/>
    </row>
    <row r="54" spans="1:11" ht="18" customHeight="1">
      <c r="A54" s="740"/>
      <c r="B54" s="15" t="s">
        <v>145</v>
      </c>
      <c r="C54" s="747"/>
      <c r="D54" s="41" t="s">
        <v>69</v>
      </c>
      <c r="E54" s="41" t="s">
        <v>55</v>
      </c>
      <c r="F54" s="69" t="s">
        <v>14</v>
      </c>
      <c r="G54" s="72"/>
      <c r="H54" s="49"/>
      <c r="I54" s="622" t="str">
        <f t="shared" si="4"/>
        <v/>
      </c>
      <c r="J54" s="70"/>
      <c r="K54" s="70"/>
    </row>
    <row r="55" spans="1:11" ht="18" customHeight="1">
      <c r="A55" s="740"/>
      <c r="B55" s="15" t="s">
        <v>146</v>
      </c>
      <c r="C55" s="747"/>
      <c r="D55" s="27" t="s">
        <v>147</v>
      </c>
      <c r="E55" s="85" t="s">
        <v>148</v>
      </c>
      <c r="F55" s="79" t="s">
        <v>14</v>
      </c>
      <c r="G55" s="61"/>
      <c r="H55" s="36"/>
      <c r="I55" s="623" t="str">
        <f t="shared" si="4"/>
        <v/>
      </c>
      <c r="J55" s="70"/>
      <c r="K55" s="70"/>
    </row>
    <row r="56" spans="1:11" ht="18" customHeight="1">
      <c r="A56" s="740"/>
      <c r="B56" s="15" t="s">
        <v>149</v>
      </c>
      <c r="C56" s="747"/>
      <c r="D56" s="27" t="s">
        <v>150</v>
      </c>
      <c r="E56" s="85" t="s">
        <v>148</v>
      </c>
      <c r="F56" s="79" t="s">
        <v>14</v>
      </c>
      <c r="G56" s="61"/>
      <c r="H56" s="36"/>
      <c r="I56" s="623" t="str">
        <f t="shared" si="4"/>
        <v/>
      </c>
      <c r="J56" s="70"/>
      <c r="K56" s="70"/>
    </row>
    <row r="57" spans="1:11" ht="18" customHeight="1">
      <c r="A57" s="740"/>
      <c r="B57" s="15" t="s">
        <v>151</v>
      </c>
      <c r="C57" s="748"/>
      <c r="D57" s="27" t="s">
        <v>152</v>
      </c>
      <c r="E57" s="85" t="s">
        <v>129</v>
      </c>
      <c r="F57" s="79" t="s">
        <v>14</v>
      </c>
      <c r="G57" s="86"/>
      <c r="H57" s="36"/>
      <c r="I57" s="623" t="str">
        <f t="shared" si="4"/>
        <v/>
      </c>
      <c r="J57" s="70"/>
      <c r="K57" s="70"/>
    </row>
    <row r="58" spans="1:11" ht="18" customHeight="1">
      <c r="A58" s="740" t="s">
        <v>153</v>
      </c>
      <c r="B58" s="15" t="s">
        <v>154</v>
      </c>
      <c r="C58" s="722" t="s">
        <v>155</v>
      </c>
      <c r="D58" s="87">
        <v>14001</v>
      </c>
      <c r="E58" s="27" t="s">
        <v>156</v>
      </c>
      <c r="F58" s="73"/>
      <c r="G58" s="51" t="s">
        <v>15</v>
      </c>
      <c r="H58" s="36"/>
      <c r="I58" s="616" t="str">
        <f>IF(G58="※　選択してください。","　",G58)</f>
        <v>　</v>
      </c>
    </row>
    <row r="59" spans="1:11" ht="18" customHeight="1">
      <c r="A59" s="740"/>
      <c r="B59" s="15" t="s">
        <v>157</v>
      </c>
      <c r="C59" s="722"/>
      <c r="D59" s="87">
        <v>14002</v>
      </c>
      <c r="E59" s="27" t="s">
        <v>158</v>
      </c>
      <c r="F59" s="73"/>
      <c r="G59" s="51" t="s">
        <v>15</v>
      </c>
      <c r="H59" s="36"/>
      <c r="I59" s="616" t="str">
        <f t="shared" ref="I59:I87" si="5">IF(G59="※　選択してください。","　",G59)</f>
        <v>　</v>
      </c>
    </row>
    <row r="60" spans="1:11" ht="18" customHeight="1">
      <c r="A60" s="740"/>
      <c r="B60" s="15" t="s">
        <v>159</v>
      </c>
      <c r="C60" s="722"/>
      <c r="D60" s="87">
        <v>9000</v>
      </c>
      <c r="E60" s="27" t="s">
        <v>158</v>
      </c>
      <c r="F60" s="73"/>
      <c r="G60" s="51" t="s">
        <v>15</v>
      </c>
      <c r="H60" s="36"/>
      <c r="I60" s="616" t="str">
        <f t="shared" si="5"/>
        <v>　</v>
      </c>
      <c r="J60" s="70"/>
      <c r="K60" s="70"/>
    </row>
    <row r="61" spans="1:11" ht="18" customHeight="1">
      <c r="A61" s="740"/>
      <c r="B61" s="15" t="s">
        <v>160</v>
      </c>
      <c r="C61" s="722"/>
      <c r="D61" s="87">
        <v>9001</v>
      </c>
      <c r="E61" s="27" t="s">
        <v>158</v>
      </c>
      <c r="F61" s="73"/>
      <c r="G61" s="51" t="s">
        <v>15</v>
      </c>
      <c r="H61" s="36"/>
      <c r="I61" s="616" t="str">
        <f t="shared" si="5"/>
        <v>　</v>
      </c>
      <c r="J61" s="70"/>
      <c r="K61" s="70"/>
    </row>
    <row r="62" spans="1:11" ht="18" customHeight="1">
      <c r="A62" s="740"/>
      <c r="B62" s="15" t="s">
        <v>161</v>
      </c>
      <c r="C62" s="722"/>
      <c r="D62" s="87">
        <v>9002</v>
      </c>
      <c r="E62" s="27" t="s">
        <v>158</v>
      </c>
      <c r="F62" s="73"/>
      <c r="G62" s="51" t="s">
        <v>15</v>
      </c>
      <c r="H62" s="36"/>
      <c r="I62" s="616" t="str">
        <f t="shared" si="5"/>
        <v>　</v>
      </c>
      <c r="J62" s="70"/>
      <c r="K62" s="70"/>
    </row>
    <row r="63" spans="1:11" ht="18" customHeight="1">
      <c r="A63" s="740"/>
      <c r="B63" s="15" t="s">
        <v>162</v>
      </c>
      <c r="C63" s="722"/>
      <c r="D63" s="87">
        <v>9003</v>
      </c>
      <c r="E63" s="27" t="s">
        <v>158</v>
      </c>
      <c r="F63" s="73"/>
      <c r="G63" s="51" t="s">
        <v>15</v>
      </c>
      <c r="H63" s="36"/>
      <c r="I63" s="616" t="str">
        <f t="shared" si="5"/>
        <v>　</v>
      </c>
      <c r="J63" s="70"/>
      <c r="K63" s="70"/>
    </row>
    <row r="64" spans="1:11" ht="18" customHeight="1">
      <c r="A64" s="740"/>
      <c r="B64" s="15" t="s">
        <v>163</v>
      </c>
      <c r="C64" s="722"/>
      <c r="D64" s="87">
        <v>9004</v>
      </c>
      <c r="E64" s="27" t="s">
        <v>158</v>
      </c>
      <c r="F64" s="73"/>
      <c r="G64" s="51" t="s">
        <v>15</v>
      </c>
      <c r="H64" s="36"/>
      <c r="I64" s="616" t="str">
        <f t="shared" si="5"/>
        <v>　</v>
      </c>
      <c r="J64" s="70"/>
      <c r="K64" s="70"/>
    </row>
    <row r="65" spans="1:11" ht="18" customHeight="1">
      <c r="A65" s="740" t="s">
        <v>164</v>
      </c>
      <c r="B65" s="15" t="s">
        <v>165</v>
      </c>
      <c r="C65" s="741" t="s">
        <v>166</v>
      </c>
      <c r="D65" s="742" t="s">
        <v>167</v>
      </c>
      <c r="E65" s="691" t="s">
        <v>2430</v>
      </c>
      <c r="F65" s="692"/>
      <c r="G65" s="693" t="s">
        <v>2363</v>
      </c>
      <c r="H65" s="694"/>
      <c r="I65" s="695" t="str">
        <f t="shared" si="5"/>
        <v>　</v>
      </c>
      <c r="J65" s="70"/>
      <c r="K65" s="70"/>
    </row>
    <row r="66" spans="1:11" ht="18" customHeight="1">
      <c r="A66" s="740"/>
      <c r="B66" s="15" t="s">
        <v>168</v>
      </c>
      <c r="C66" s="741"/>
      <c r="D66" s="743"/>
      <c r="E66" s="691" t="s">
        <v>169</v>
      </c>
      <c r="F66" s="692"/>
      <c r="G66" s="696" t="s">
        <v>169</v>
      </c>
      <c r="H66" s="694"/>
      <c r="I66" s="695" t="str">
        <f t="shared" si="5"/>
        <v>－</v>
      </c>
      <c r="J66" s="70"/>
      <c r="K66" s="70"/>
    </row>
    <row r="67" spans="1:11" ht="18" customHeight="1">
      <c r="A67" s="740"/>
      <c r="B67" s="15" t="s">
        <v>170</v>
      </c>
      <c r="C67" s="741"/>
      <c r="D67" s="742" t="s">
        <v>171</v>
      </c>
      <c r="E67" s="691" t="s">
        <v>2430</v>
      </c>
      <c r="F67" s="692"/>
      <c r="G67" s="693" t="s">
        <v>2363</v>
      </c>
      <c r="H67" s="694"/>
      <c r="I67" s="695" t="str">
        <f t="shared" si="5"/>
        <v>　</v>
      </c>
      <c r="J67" s="70"/>
      <c r="K67" s="70"/>
    </row>
    <row r="68" spans="1:11" ht="18" customHeight="1">
      <c r="A68" s="740"/>
      <c r="B68" s="15" t="s">
        <v>172</v>
      </c>
      <c r="C68" s="741"/>
      <c r="D68" s="743"/>
      <c r="E68" s="691" t="s">
        <v>169</v>
      </c>
      <c r="F68" s="692"/>
      <c r="G68" s="696" t="s">
        <v>169</v>
      </c>
      <c r="H68" s="694"/>
      <c r="I68" s="695" t="str">
        <f t="shared" si="5"/>
        <v>－</v>
      </c>
      <c r="J68" s="70"/>
      <c r="K68" s="70"/>
    </row>
    <row r="69" spans="1:11" ht="18" customHeight="1">
      <c r="A69" s="740"/>
      <c r="B69" s="15" t="s">
        <v>173</v>
      </c>
      <c r="C69" s="741"/>
      <c r="D69" s="742" t="s">
        <v>174</v>
      </c>
      <c r="E69" s="691" t="s">
        <v>2430</v>
      </c>
      <c r="F69" s="692"/>
      <c r="G69" s="693" t="s">
        <v>2363</v>
      </c>
      <c r="H69" s="694"/>
      <c r="I69" s="695" t="str">
        <f t="shared" si="5"/>
        <v>　</v>
      </c>
      <c r="J69" s="70"/>
      <c r="K69" s="70"/>
    </row>
    <row r="70" spans="1:11" ht="18" customHeight="1">
      <c r="A70" s="740"/>
      <c r="B70" s="15" t="s">
        <v>175</v>
      </c>
      <c r="C70" s="741"/>
      <c r="D70" s="743"/>
      <c r="E70" s="691" t="s">
        <v>169</v>
      </c>
      <c r="F70" s="692"/>
      <c r="G70" s="696" t="s">
        <v>169</v>
      </c>
      <c r="H70" s="694"/>
      <c r="I70" s="695" t="str">
        <f t="shared" si="5"/>
        <v>－</v>
      </c>
      <c r="J70" s="70"/>
      <c r="K70" s="70"/>
    </row>
    <row r="71" spans="1:11" ht="18" customHeight="1">
      <c r="A71" s="740"/>
      <c r="B71" s="15" t="s">
        <v>176</v>
      </c>
      <c r="C71" s="741"/>
      <c r="D71" s="742" t="s">
        <v>177</v>
      </c>
      <c r="E71" s="691" t="s">
        <v>2430</v>
      </c>
      <c r="F71" s="692"/>
      <c r="G71" s="693" t="s">
        <v>2363</v>
      </c>
      <c r="H71" s="694"/>
      <c r="I71" s="695" t="str">
        <f t="shared" si="5"/>
        <v>　</v>
      </c>
      <c r="J71" s="70"/>
      <c r="K71" s="70"/>
    </row>
    <row r="72" spans="1:11" ht="18" customHeight="1">
      <c r="A72" s="740"/>
      <c r="B72" s="15" t="s">
        <v>178</v>
      </c>
      <c r="C72" s="741"/>
      <c r="D72" s="743"/>
      <c r="E72" s="691" t="s">
        <v>169</v>
      </c>
      <c r="F72" s="692"/>
      <c r="G72" s="696" t="s">
        <v>169</v>
      </c>
      <c r="H72" s="694"/>
      <c r="I72" s="695" t="str">
        <f t="shared" si="5"/>
        <v>－</v>
      </c>
      <c r="J72" s="70"/>
      <c r="K72" s="70"/>
    </row>
    <row r="73" spans="1:11" ht="18" customHeight="1">
      <c r="A73" s="740"/>
      <c r="B73" s="15" t="s">
        <v>179</v>
      </c>
      <c r="C73" s="741"/>
      <c r="D73" s="742" t="s">
        <v>180</v>
      </c>
      <c r="E73" s="691" t="s">
        <v>2430</v>
      </c>
      <c r="F73" s="692"/>
      <c r="G73" s="693" t="s">
        <v>2363</v>
      </c>
      <c r="H73" s="694"/>
      <c r="I73" s="695" t="str">
        <f t="shared" si="5"/>
        <v>　</v>
      </c>
      <c r="J73" s="70"/>
      <c r="K73" s="70"/>
    </row>
    <row r="74" spans="1:11" ht="18" customHeight="1">
      <c r="A74" s="740"/>
      <c r="B74" s="15" t="s">
        <v>181</v>
      </c>
      <c r="C74" s="741"/>
      <c r="D74" s="743"/>
      <c r="E74" s="691" t="s">
        <v>169</v>
      </c>
      <c r="F74" s="692"/>
      <c r="G74" s="696" t="s">
        <v>169</v>
      </c>
      <c r="H74" s="694"/>
      <c r="I74" s="695" t="str">
        <f t="shared" si="5"/>
        <v>－</v>
      </c>
      <c r="J74" s="70"/>
      <c r="K74" s="70"/>
    </row>
    <row r="75" spans="1:11" ht="18" customHeight="1">
      <c r="A75" s="740"/>
      <c r="B75" s="15" t="s">
        <v>182</v>
      </c>
      <c r="C75" s="741"/>
      <c r="D75" s="744" t="s">
        <v>183</v>
      </c>
      <c r="E75" s="555" t="s">
        <v>2429</v>
      </c>
      <c r="F75" s="73" t="s">
        <v>14</v>
      </c>
      <c r="G75" s="590" t="s">
        <v>2363</v>
      </c>
      <c r="H75" s="36"/>
      <c r="I75" s="616" t="str">
        <f t="shared" si="5"/>
        <v>　</v>
      </c>
      <c r="J75" s="70"/>
      <c r="K75" s="70"/>
    </row>
    <row r="76" spans="1:11" ht="18" customHeight="1">
      <c r="A76" s="740"/>
      <c r="B76" s="15" t="s">
        <v>184</v>
      </c>
      <c r="C76" s="741"/>
      <c r="D76" s="744"/>
      <c r="E76" s="555" t="s">
        <v>169</v>
      </c>
      <c r="F76" s="73" t="s">
        <v>14</v>
      </c>
      <c r="G76" s="589" t="s">
        <v>169</v>
      </c>
      <c r="H76" s="36"/>
      <c r="I76" s="616" t="str">
        <f t="shared" si="5"/>
        <v>－</v>
      </c>
      <c r="J76" s="70"/>
      <c r="K76" s="70"/>
    </row>
    <row r="77" spans="1:11" ht="18" customHeight="1">
      <c r="A77" s="740"/>
      <c r="B77" s="15" t="s">
        <v>185</v>
      </c>
      <c r="C77" s="741"/>
      <c r="D77" s="745" t="s">
        <v>186</v>
      </c>
      <c r="E77" s="691" t="s">
        <v>2430</v>
      </c>
      <c r="F77" s="692"/>
      <c r="G77" s="693" t="s">
        <v>2363</v>
      </c>
      <c r="H77" s="694"/>
      <c r="I77" s="695" t="str">
        <f t="shared" si="5"/>
        <v>　</v>
      </c>
      <c r="J77" s="70"/>
      <c r="K77" s="70"/>
    </row>
    <row r="78" spans="1:11" ht="18" customHeight="1">
      <c r="A78" s="740"/>
      <c r="B78" s="15" t="s">
        <v>187</v>
      </c>
      <c r="C78" s="741"/>
      <c r="D78" s="745"/>
      <c r="E78" s="691" t="s">
        <v>169</v>
      </c>
      <c r="F78" s="692"/>
      <c r="G78" s="696" t="s">
        <v>169</v>
      </c>
      <c r="H78" s="694"/>
      <c r="I78" s="695" t="str">
        <f t="shared" si="5"/>
        <v>－</v>
      </c>
      <c r="J78" s="70"/>
      <c r="K78" s="70"/>
    </row>
    <row r="79" spans="1:11" ht="18" customHeight="1">
      <c r="A79" s="740"/>
      <c r="B79" s="15" t="s">
        <v>188</v>
      </c>
      <c r="C79" s="741"/>
      <c r="D79" s="745" t="s">
        <v>189</v>
      </c>
      <c r="E79" s="691" t="s">
        <v>2430</v>
      </c>
      <c r="F79" s="692"/>
      <c r="G79" s="693" t="s">
        <v>2363</v>
      </c>
      <c r="H79" s="694"/>
      <c r="I79" s="695" t="str">
        <f t="shared" si="5"/>
        <v>　</v>
      </c>
      <c r="J79" s="70"/>
      <c r="K79" s="70"/>
    </row>
    <row r="80" spans="1:11" ht="18" customHeight="1">
      <c r="A80" s="740"/>
      <c r="B80" s="15" t="s">
        <v>190</v>
      </c>
      <c r="C80" s="741"/>
      <c r="D80" s="745"/>
      <c r="E80" s="691" t="s">
        <v>169</v>
      </c>
      <c r="F80" s="692"/>
      <c r="G80" s="696" t="s">
        <v>169</v>
      </c>
      <c r="H80" s="694"/>
      <c r="I80" s="695" t="str">
        <f t="shared" si="5"/>
        <v>－</v>
      </c>
      <c r="J80" s="70"/>
      <c r="K80" s="70"/>
    </row>
    <row r="81" spans="1:11" ht="18" customHeight="1">
      <c r="A81" s="740"/>
      <c r="B81" s="15" t="s">
        <v>191</v>
      </c>
      <c r="C81" s="741"/>
      <c r="D81" s="745" t="s">
        <v>192</v>
      </c>
      <c r="E81" s="691" t="s">
        <v>2430</v>
      </c>
      <c r="F81" s="692"/>
      <c r="G81" s="693" t="s">
        <v>2363</v>
      </c>
      <c r="H81" s="694"/>
      <c r="I81" s="695" t="str">
        <f t="shared" si="5"/>
        <v>　</v>
      </c>
      <c r="J81" s="70"/>
      <c r="K81" s="70"/>
    </row>
    <row r="82" spans="1:11" ht="18" customHeight="1">
      <c r="A82" s="740"/>
      <c r="B82" s="15" t="s">
        <v>193</v>
      </c>
      <c r="C82" s="741"/>
      <c r="D82" s="745"/>
      <c r="E82" s="691" t="s">
        <v>169</v>
      </c>
      <c r="F82" s="692"/>
      <c r="G82" s="696" t="s">
        <v>169</v>
      </c>
      <c r="H82" s="694"/>
      <c r="I82" s="695" t="str">
        <f t="shared" si="5"/>
        <v>－</v>
      </c>
      <c r="J82" s="70"/>
      <c r="K82" s="70"/>
    </row>
    <row r="83" spans="1:11" ht="18" customHeight="1">
      <c r="A83" s="727" t="s">
        <v>11</v>
      </c>
      <c r="B83" s="15" t="s">
        <v>194</v>
      </c>
      <c r="C83" s="724" t="s">
        <v>195</v>
      </c>
      <c r="D83" s="724"/>
      <c r="E83" s="17" t="s">
        <v>13</v>
      </c>
      <c r="F83" s="28" t="s">
        <v>14</v>
      </c>
      <c r="G83" s="88" t="s">
        <v>2363</v>
      </c>
      <c r="H83" s="36"/>
      <c r="I83" s="613" t="str">
        <f t="shared" si="5"/>
        <v>　</v>
      </c>
      <c r="J83" s="70"/>
      <c r="K83" s="70"/>
    </row>
    <row r="84" spans="1:11" ht="18" customHeight="1">
      <c r="A84" s="728"/>
      <c r="B84" s="15" t="s">
        <v>197</v>
      </c>
      <c r="C84" s="724" t="s">
        <v>198</v>
      </c>
      <c r="D84" s="724"/>
      <c r="E84" s="17" t="s">
        <v>13</v>
      </c>
      <c r="F84" s="28" t="s">
        <v>14</v>
      </c>
      <c r="G84" s="88" t="s">
        <v>2363</v>
      </c>
      <c r="H84" s="36"/>
      <c r="I84" s="613" t="str">
        <f t="shared" si="5"/>
        <v>　</v>
      </c>
      <c r="J84" s="70"/>
      <c r="K84" s="70"/>
    </row>
    <row r="85" spans="1:11" ht="18" customHeight="1">
      <c r="A85" s="728"/>
      <c r="B85" s="15" t="s">
        <v>199</v>
      </c>
      <c r="C85" s="27" t="s">
        <v>200</v>
      </c>
      <c r="D85" s="27"/>
      <c r="E85" s="27"/>
      <c r="F85" s="34"/>
      <c r="G85" s="591"/>
      <c r="H85" s="36"/>
      <c r="I85" s="613"/>
      <c r="J85" s="70"/>
      <c r="K85" s="70"/>
    </row>
    <row r="86" spans="1:11" ht="18" customHeight="1">
      <c r="A86" s="728"/>
      <c r="B86" s="15" t="s">
        <v>201</v>
      </c>
      <c r="C86" s="724" t="s">
        <v>202</v>
      </c>
      <c r="D86" s="16" t="s">
        <v>203</v>
      </c>
      <c r="E86" s="608" t="s">
        <v>2328</v>
      </c>
      <c r="F86" s="28" t="s">
        <v>14</v>
      </c>
      <c r="G86" s="88" t="s">
        <v>15</v>
      </c>
      <c r="H86" s="89"/>
      <c r="I86" s="613" t="str">
        <f t="shared" si="5"/>
        <v>　</v>
      </c>
      <c r="J86" s="70"/>
      <c r="K86" s="70"/>
    </row>
    <row r="87" spans="1:11" ht="18" customHeight="1">
      <c r="A87" s="728"/>
      <c r="B87" s="15" t="s">
        <v>204</v>
      </c>
      <c r="C87" s="724"/>
      <c r="D87" s="16" t="s">
        <v>205</v>
      </c>
      <c r="E87" s="608" t="s">
        <v>206</v>
      </c>
      <c r="F87" s="28" t="s">
        <v>14</v>
      </c>
      <c r="G87" s="51" t="s">
        <v>15</v>
      </c>
      <c r="H87" s="89"/>
      <c r="I87" s="613" t="str">
        <f t="shared" si="5"/>
        <v>　</v>
      </c>
      <c r="J87" s="70"/>
      <c r="K87" s="70"/>
    </row>
    <row r="88" spans="1:11" ht="18" customHeight="1">
      <c r="A88" s="728"/>
      <c r="B88" s="15" t="s">
        <v>207</v>
      </c>
      <c r="C88" s="724"/>
      <c r="D88" s="16" t="s">
        <v>208</v>
      </c>
      <c r="E88" s="608" t="s">
        <v>209</v>
      </c>
      <c r="F88" s="28" t="s">
        <v>14</v>
      </c>
      <c r="G88" s="51"/>
      <c r="H88" s="89"/>
      <c r="I88" s="613" t="str">
        <f t="shared" ref="I88:I127" si="6">IF(ISBLANK(G88),"",G88)</f>
        <v/>
      </c>
      <c r="J88" s="70"/>
      <c r="K88" s="70"/>
    </row>
    <row r="89" spans="1:11" ht="18" customHeight="1">
      <c r="A89" s="728"/>
      <c r="B89" s="15" t="s">
        <v>210</v>
      </c>
      <c r="C89" s="724"/>
      <c r="D89" s="16" t="s">
        <v>211</v>
      </c>
      <c r="E89" s="608" t="s">
        <v>158</v>
      </c>
      <c r="F89" s="28" t="s">
        <v>14</v>
      </c>
      <c r="G89" s="90"/>
      <c r="H89" s="89" t="s">
        <v>212</v>
      </c>
      <c r="I89" s="628" t="str">
        <f>IF(ISBLANK(G89),"",G89)</f>
        <v/>
      </c>
      <c r="J89" s="70"/>
      <c r="K89" s="70"/>
    </row>
    <row r="90" spans="1:11" ht="18" customHeight="1">
      <c r="A90" s="728"/>
      <c r="B90" s="15" t="s">
        <v>213</v>
      </c>
      <c r="C90" s="724" t="s">
        <v>214</v>
      </c>
      <c r="D90" s="16" t="s">
        <v>215</v>
      </c>
      <c r="E90" s="608" t="s">
        <v>2328</v>
      </c>
      <c r="F90" s="28" t="s">
        <v>14</v>
      </c>
      <c r="G90" s="51" t="s">
        <v>15</v>
      </c>
      <c r="H90" s="89"/>
      <c r="I90" s="613" t="str">
        <f>IF(G90="※　選択してください。","　",G90)</f>
        <v>　</v>
      </c>
      <c r="J90" s="70"/>
      <c r="K90" s="70"/>
    </row>
    <row r="91" spans="1:11" ht="18" customHeight="1">
      <c r="A91" s="728"/>
      <c r="B91" s="15" t="s">
        <v>216</v>
      </c>
      <c r="C91" s="724"/>
      <c r="D91" s="16" t="s">
        <v>217</v>
      </c>
      <c r="E91" s="608" t="s">
        <v>206</v>
      </c>
      <c r="F91" s="28" t="s">
        <v>14</v>
      </c>
      <c r="G91" s="51" t="s">
        <v>15</v>
      </c>
      <c r="H91" s="89"/>
      <c r="I91" s="613" t="str">
        <f>IF(G91="※　選択してください。","　",G91)</f>
        <v>　</v>
      </c>
      <c r="J91" s="70"/>
      <c r="K91" s="70"/>
    </row>
    <row r="92" spans="1:11" ht="18" customHeight="1">
      <c r="A92" s="728"/>
      <c r="B92" s="15" t="s">
        <v>218</v>
      </c>
      <c r="C92" s="724"/>
      <c r="D92" s="16" t="s">
        <v>219</v>
      </c>
      <c r="E92" s="608" t="s">
        <v>209</v>
      </c>
      <c r="F92" s="28" t="s">
        <v>14</v>
      </c>
      <c r="G92" s="51"/>
      <c r="H92" s="89"/>
      <c r="I92" s="613" t="str">
        <f t="shared" si="6"/>
        <v/>
      </c>
      <c r="J92" s="70"/>
      <c r="K92" s="70"/>
    </row>
    <row r="93" spans="1:11" ht="18" customHeight="1">
      <c r="A93" s="728"/>
      <c r="B93" s="15" t="s">
        <v>220</v>
      </c>
      <c r="C93" s="724"/>
      <c r="D93" s="16" t="s">
        <v>211</v>
      </c>
      <c r="E93" s="608" t="s">
        <v>158</v>
      </c>
      <c r="F93" s="28" t="s">
        <v>14</v>
      </c>
      <c r="G93" s="90"/>
      <c r="H93" s="89" t="s">
        <v>212</v>
      </c>
      <c r="I93" s="628" t="str">
        <f t="shared" si="6"/>
        <v/>
      </c>
    </row>
    <row r="94" spans="1:11" ht="18" customHeight="1">
      <c r="A94" s="728"/>
      <c r="B94" s="15" t="s">
        <v>221</v>
      </c>
      <c r="C94" s="724" t="s">
        <v>222</v>
      </c>
      <c r="D94" s="16" t="s">
        <v>223</v>
      </c>
      <c r="E94" s="608" t="s">
        <v>2328</v>
      </c>
      <c r="F94" s="28" t="s">
        <v>14</v>
      </c>
      <c r="G94" s="51" t="s">
        <v>15</v>
      </c>
      <c r="H94" s="89"/>
      <c r="I94" s="613" t="str">
        <f>IF(G94="※　選択してください。","　",G94)</f>
        <v>　</v>
      </c>
    </row>
    <row r="95" spans="1:11" ht="18" customHeight="1">
      <c r="A95" s="728"/>
      <c r="B95" s="15" t="s">
        <v>224</v>
      </c>
      <c r="C95" s="724"/>
      <c r="D95" s="16" t="s">
        <v>225</v>
      </c>
      <c r="E95" s="608" t="s">
        <v>206</v>
      </c>
      <c r="F95" s="28" t="s">
        <v>14</v>
      </c>
      <c r="G95" s="51" t="s">
        <v>15</v>
      </c>
      <c r="H95" s="89"/>
      <c r="I95" s="613" t="str">
        <f>IF(G95="※　選択してください。","　",G95)</f>
        <v>　</v>
      </c>
    </row>
    <row r="96" spans="1:11" ht="18" customHeight="1">
      <c r="A96" s="728"/>
      <c r="B96" s="15" t="s">
        <v>226</v>
      </c>
      <c r="C96" s="724"/>
      <c r="D96" s="16" t="s">
        <v>227</v>
      </c>
      <c r="E96" s="608" t="s">
        <v>209</v>
      </c>
      <c r="F96" s="28" t="s">
        <v>14</v>
      </c>
      <c r="G96" s="51"/>
      <c r="H96" s="89"/>
      <c r="I96" s="613" t="str">
        <f t="shared" si="6"/>
        <v/>
      </c>
    </row>
    <row r="97" spans="1:9" ht="18" customHeight="1">
      <c r="A97" s="728"/>
      <c r="B97" s="15" t="s">
        <v>228</v>
      </c>
      <c r="C97" s="724"/>
      <c r="D97" s="16" t="s">
        <v>211</v>
      </c>
      <c r="E97" s="27" t="s">
        <v>158</v>
      </c>
      <c r="F97" s="28" t="s">
        <v>14</v>
      </c>
      <c r="G97" s="90"/>
      <c r="H97" s="89" t="s">
        <v>212</v>
      </c>
      <c r="I97" s="628" t="str">
        <f t="shared" si="6"/>
        <v/>
      </c>
    </row>
    <row r="98" spans="1:9" ht="18" customHeight="1">
      <c r="A98" s="728"/>
      <c r="B98" s="15" t="s">
        <v>229</v>
      </c>
      <c r="C98" s="722" t="s">
        <v>2359</v>
      </c>
      <c r="D98" s="723" t="s">
        <v>231</v>
      </c>
      <c r="E98" s="27" t="s">
        <v>232</v>
      </c>
      <c r="F98" s="28" t="s">
        <v>14</v>
      </c>
      <c r="G98" s="51" t="s">
        <v>15</v>
      </c>
      <c r="H98" s="36"/>
      <c r="I98" s="613" t="str">
        <f>IF(G98="※　選択してください。","　",G98)</f>
        <v>　</v>
      </c>
    </row>
    <row r="99" spans="1:9" ht="18" customHeight="1">
      <c r="A99" s="728"/>
      <c r="B99" s="15" t="s">
        <v>233</v>
      </c>
      <c r="C99" s="722"/>
      <c r="D99" s="723"/>
      <c r="E99" s="27" t="s">
        <v>234</v>
      </c>
      <c r="F99" s="28" t="s">
        <v>14</v>
      </c>
      <c r="G99" s="51"/>
      <c r="H99" s="36"/>
      <c r="I99" s="613" t="str">
        <f t="shared" si="6"/>
        <v/>
      </c>
    </row>
    <row r="100" spans="1:9" ht="18" customHeight="1">
      <c r="A100" s="728"/>
      <c r="B100" s="15" t="s">
        <v>235</v>
      </c>
      <c r="C100" s="722"/>
      <c r="D100" s="27" t="s">
        <v>236</v>
      </c>
      <c r="E100" s="27" t="s">
        <v>2437</v>
      </c>
      <c r="F100" s="28" t="s">
        <v>14</v>
      </c>
      <c r="G100" s="91"/>
      <c r="H100" s="36"/>
      <c r="I100" s="629" t="str">
        <f t="shared" si="6"/>
        <v/>
      </c>
    </row>
    <row r="101" spans="1:9" ht="18" customHeight="1">
      <c r="A101" s="728"/>
      <c r="B101" s="15" t="s">
        <v>237</v>
      </c>
      <c r="C101" s="27" t="s">
        <v>238</v>
      </c>
      <c r="D101" s="27" t="s">
        <v>239</v>
      </c>
      <c r="E101" s="27" t="s">
        <v>2438</v>
      </c>
      <c r="F101" s="28" t="s">
        <v>14</v>
      </c>
      <c r="G101" s="91"/>
      <c r="H101" s="36"/>
      <c r="I101" s="629" t="str">
        <f t="shared" si="6"/>
        <v/>
      </c>
    </row>
    <row r="102" spans="1:9" ht="18" customHeight="1">
      <c r="A102" s="728"/>
      <c r="B102" s="15" t="s">
        <v>240</v>
      </c>
      <c r="C102" s="723" t="s">
        <v>241</v>
      </c>
      <c r="D102" s="723"/>
      <c r="E102" s="27" t="s">
        <v>242</v>
      </c>
      <c r="F102" s="28" t="s">
        <v>14</v>
      </c>
      <c r="G102" s="51" t="s">
        <v>15</v>
      </c>
      <c r="H102" s="36"/>
      <c r="I102" s="613" t="str">
        <f>IF(G102="※　選択してください。","　",G102)</f>
        <v>　</v>
      </c>
    </row>
    <row r="103" spans="1:9" ht="18" customHeight="1">
      <c r="A103" s="728"/>
      <c r="B103" s="15" t="s">
        <v>243</v>
      </c>
      <c r="C103" s="723" t="s">
        <v>244</v>
      </c>
      <c r="D103" s="723"/>
      <c r="E103" s="27" t="s">
        <v>89</v>
      </c>
      <c r="F103" s="28" t="s">
        <v>14</v>
      </c>
      <c r="G103" s="51"/>
      <c r="H103" s="36" t="s">
        <v>90</v>
      </c>
      <c r="I103" s="613" t="str">
        <f t="shared" si="6"/>
        <v/>
      </c>
    </row>
    <row r="104" spans="1:9" ht="18" customHeight="1">
      <c r="A104" s="728"/>
      <c r="B104" s="15" t="s">
        <v>245</v>
      </c>
      <c r="C104" s="723" t="s">
        <v>246</v>
      </c>
      <c r="D104" s="723"/>
      <c r="E104" s="27" t="s">
        <v>247</v>
      </c>
      <c r="F104" s="28" t="s">
        <v>14</v>
      </c>
      <c r="G104" s="90"/>
      <c r="H104" s="36" t="s">
        <v>212</v>
      </c>
      <c r="I104" s="630" t="str">
        <f t="shared" si="6"/>
        <v/>
      </c>
    </row>
    <row r="105" spans="1:9" ht="18" customHeight="1">
      <c r="A105" s="728"/>
      <c r="B105" s="15" t="s">
        <v>248</v>
      </c>
      <c r="C105" s="723" t="s">
        <v>249</v>
      </c>
      <c r="D105" s="723"/>
      <c r="E105" s="27" t="s">
        <v>250</v>
      </c>
      <c r="F105" s="28" t="s">
        <v>14</v>
      </c>
      <c r="G105" s="90"/>
      <c r="H105" s="36" t="s">
        <v>212</v>
      </c>
      <c r="I105" s="630" t="str">
        <f t="shared" si="6"/>
        <v/>
      </c>
    </row>
    <row r="106" spans="1:9" ht="18" customHeight="1">
      <c r="A106" s="728"/>
      <c r="B106" s="15" t="s">
        <v>251</v>
      </c>
      <c r="C106" s="736" t="s">
        <v>342</v>
      </c>
      <c r="D106" s="27" t="s">
        <v>2333</v>
      </c>
      <c r="E106" s="733" t="s">
        <v>2336</v>
      </c>
      <c r="F106" s="92" t="s">
        <v>14</v>
      </c>
      <c r="G106" s="51"/>
      <c r="H106" s="36" t="s">
        <v>92</v>
      </c>
      <c r="I106" s="613" t="str">
        <f t="shared" si="6"/>
        <v/>
      </c>
    </row>
    <row r="107" spans="1:9" ht="18" customHeight="1">
      <c r="A107" s="728"/>
      <c r="B107" s="15" t="s">
        <v>253</v>
      </c>
      <c r="C107" s="737"/>
      <c r="D107" s="27" t="s">
        <v>2334</v>
      </c>
      <c r="E107" s="734"/>
      <c r="F107" s="92" t="s">
        <v>14</v>
      </c>
      <c r="G107" s="51"/>
      <c r="H107" s="36" t="s">
        <v>92</v>
      </c>
      <c r="I107" s="613" t="str">
        <f t="shared" si="6"/>
        <v/>
      </c>
    </row>
    <row r="108" spans="1:9" ht="18" customHeight="1">
      <c r="A108" s="728"/>
      <c r="B108" s="15" t="s">
        <v>255</v>
      </c>
      <c r="C108" s="737"/>
      <c r="D108" s="27" t="s">
        <v>2335</v>
      </c>
      <c r="E108" s="735"/>
      <c r="F108" s="92" t="s">
        <v>14</v>
      </c>
      <c r="G108" s="51"/>
      <c r="H108" s="36" t="s">
        <v>92</v>
      </c>
      <c r="I108" s="613" t="str">
        <f t="shared" si="6"/>
        <v/>
      </c>
    </row>
    <row r="109" spans="1:9" ht="18" customHeight="1">
      <c r="A109" s="728"/>
      <c r="B109" s="15" t="s">
        <v>257</v>
      </c>
      <c r="C109" s="738"/>
      <c r="D109" s="27" t="s">
        <v>258</v>
      </c>
      <c r="E109" s="93" t="s">
        <v>2337</v>
      </c>
      <c r="F109" s="92" t="s">
        <v>14</v>
      </c>
      <c r="G109" s="51"/>
      <c r="H109" s="36" t="s">
        <v>92</v>
      </c>
      <c r="I109" s="613" t="str">
        <f t="shared" si="6"/>
        <v/>
      </c>
    </row>
    <row r="110" spans="1:9" ht="18" customHeight="1">
      <c r="A110" s="719" t="s">
        <v>17</v>
      </c>
      <c r="B110" s="15" t="s">
        <v>259</v>
      </c>
      <c r="C110" s="722" t="s">
        <v>260</v>
      </c>
      <c r="D110" s="723" t="s">
        <v>261</v>
      </c>
      <c r="E110" s="67" t="s">
        <v>262</v>
      </c>
      <c r="F110" s="73"/>
      <c r="G110" s="94"/>
      <c r="H110" s="36"/>
      <c r="I110" s="616" t="str">
        <f t="shared" si="6"/>
        <v/>
      </c>
    </row>
    <row r="111" spans="1:9" ht="18" customHeight="1">
      <c r="A111" s="726"/>
      <c r="B111" s="15" t="s">
        <v>263</v>
      </c>
      <c r="C111" s="722"/>
      <c r="D111" s="723"/>
      <c r="E111" s="556" t="s">
        <v>2439</v>
      </c>
      <c r="F111" s="28"/>
      <c r="G111" s="95"/>
      <c r="H111" s="36"/>
      <c r="I111" s="629" t="str">
        <f t="shared" si="6"/>
        <v/>
      </c>
    </row>
    <row r="112" spans="1:9" ht="18" customHeight="1">
      <c r="A112" s="726"/>
      <c r="B112" s="15" t="s">
        <v>264</v>
      </c>
      <c r="C112" s="722"/>
      <c r="D112" s="723" t="s">
        <v>265</v>
      </c>
      <c r="E112" s="556" t="s">
        <v>262</v>
      </c>
      <c r="F112" s="28"/>
      <c r="G112" s="94"/>
      <c r="H112" s="36"/>
      <c r="I112" s="616" t="str">
        <f t="shared" si="6"/>
        <v/>
      </c>
    </row>
    <row r="113" spans="1:9" ht="18" customHeight="1">
      <c r="A113" s="726"/>
      <c r="B113" s="15" t="s">
        <v>266</v>
      </c>
      <c r="C113" s="722"/>
      <c r="D113" s="723"/>
      <c r="E113" s="556" t="s">
        <v>2439</v>
      </c>
      <c r="F113" s="28"/>
      <c r="G113" s="95"/>
      <c r="H113" s="36"/>
      <c r="I113" s="629" t="str">
        <f t="shared" si="6"/>
        <v/>
      </c>
    </row>
    <row r="114" spans="1:9" ht="18" customHeight="1">
      <c r="A114" s="726"/>
      <c r="B114" s="15" t="s">
        <v>267</v>
      </c>
      <c r="C114" s="722"/>
      <c r="D114" s="723" t="s">
        <v>268</v>
      </c>
      <c r="E114" s="556" t="s">
        <v>262</v>
      </c>
      <c r="F114" s="28"/>
      <c r="G114" s="94"/>
      <c r="H114" s="36"/>
      <c r="I114" s="616" t="str">
        <f t="shared" si="6"/>
        <v/>
      </c>
    </row>
    <row r="115" spans="1:9" ht="18" customHeight="1">
      <c r="A115" s="726"/>
      <c r="B115" s="15" t="s">
        <v>269</v>
      </c>
      <c r="C115" s="722"/>
      <c r="D115" s="723"/>
      <c r="E115" s="556" t="s">
        <v>2439</v>
      </c>
      <c r="F115" s="28"/>
      <c r="G115" s="95"/>
      <c r="H115" s="36"/>
      <c r="I115" s="629" t="str">
        <f t="shared" si="6"/>
        <v/>
      </c>
    </row>
    <row r="116" spans="1:9" ht="18" customHeight="1">
      <c r="A116" s="726"/>
      <c r="B116" s="15" t="s">
        <v>270</v>
      </c>
      <c r="C116" s="722"/>
      <c r="D116" s="723" t="s">
        <v>271</v>
      </c>
      <c r="E116" s="556" t="s">
        <v>262</v>
      </c>
      <c r="F116" s="28"/>
      <c r="G116" s="94"/>
      <c r="H116" s="36"/>
      <c r="I116" s="616" t="str">
        <f t="shared" si="6"/>
        <v/>
      </c>
    </row>
    <row r="117" spans="1:9" ht="18" customHeight="1">
      <c r="A117" s="726"/>
      <c r="B117" s="15" t="s">
        <v>272</v>
      </c>
      <c r="C117" s="722"/>
      <c r="D117" s="723"/>
      <c r="E117" s="556" t="s">
        <v>2439</v>
      </c>
      <c r="F117" s="28"/>
      <c r="G117" s="95"/>
      <c r="H117" s="36"/>
      <c r="I117" s="629" t="str">
        <f t="shared" si="6"/>
        <v/>
      </c>
    </row>
    <row r="118" spans="1:9" ht="18" customHeight="1">
      <c r="A118" s="726"/>
      <c r="B118" s="15" t="s">
        <v>273</v>
      </c>
      <c r="C118" s="722"/>
      <c r="D118" s="723" t="s">
        <v>274</v>
      </c>
      <c r="E118" s="556" t="s">
        <v>262</v>
      </c>
      <c r="F118" s="28"/>
      <c r="G118" s="94"/>
      <c r="H118" s="36"/>
      <c r="I118" s="616" t="str">
        <f t="shared" si="6"/>
        <v/>
      </c>
    </row>
    <row r="119" spans="1:9" ht="18" customHeight="1">
      <c r="A119" s="726"/>
      <c r="B119" s="15" t="s">
        <v>275</v>
      </c>
      <c r="C119" s="722"/>
      <c r="D119" s="723"/>
      <c r="E119" s="556" t="s">
        <v>2439</v>
      </c>
      <c r="F119" s="28"/>
      <c r="G119" s="95"/>
      <c r="H119" s="36"/>
      <c r="I119" s="629" t="str">
        <f t="shared" si="6"/>
        <v/>
      </c>
    </row>
    <row r="120" spans="1:9" ht="18" customHeight="1">
      <c r="A120" s="726"/>
      <c r="B120" s="15" t="s">
        <v>276</v>
      </c>
      <c r="C120" s="722"/>
      <c r="D120" s="723" t="s">
        <v>277</v>
      </c>
      <c r="E120" s="556" t="s">
        <v>262</v>
      </c>
      <c r="F120" s="28"/>
      <c r="G120" s="94"/>
      <c r="H120" s="36"/>
      <c r="I120" s="616" t="str">
        <f t="shared" si="6"/>
        <v/>
      </c>
    </row>
    <row r="121" spans="1:9" ht="18" customHeight="1">
      <c r="A121" s="726"/>
      <c r="B121" s="15" t="s">
        <v>278</v>
      </c>
      <c r="C121" s="722"/>
      <c r="D121" s="723"/>
      <c r="E121" s="556" t="s">
        <v>2439</v>
      </c>
      <c r="F121" s="28"/>
      <c r="G121" s="95"/>
      <c r="H121" s="36"/>
      <c r="I121" s="629" t="str">
        <f t="shared" si="6"/>
        <v/>
      </c>
    </row>
    <row r="122" spans="1:9" ht="18" customHeight="1">
      <c r="A122" s="726"/>
      <c r="B122" s="15" t="s">
        <v>279</v>
      </c>
      <c r="C122" s="722"/>
      <c r="D122" s="723" t="s">
        <v>280</v>
      </c>
      <c r="E122" s="556" t="s">
        <v>262</v>
      </c>
      <c r="F122" s="28"/>
      <c r="G122" s="94"/>
      <c r="H122" s="36"/>
      <c r="I122" s="616" t="str">
        <f t="shared" si="6"/>
        <v/>
      </c>
    </row>
    <row r="123" spans="1:9" ht="18" customHeight="1">
      <c r="A123" s="726"/>
      <c r="B123" s="15" t="s">
        <v>281</v>
      </c>
      <c r="C123" s="722"/>
      <c r="D123" s="723"/>
      <c r="E123" s="556" t="s">
        <v>2439</v>
      </c>
      <c r="F123" s="28"/>
      <c r="G123" s="95"/>
      <c r="H123" s="36"/>
      <c r="I123" s="629" t="str">
        <f t="shared" si="6"/>
        <v/>
      </c>
    </row>
    <row r="124" spans="1:9" ht="18" customHeight="1">
      <c r="A124" s="726"/>
      <c r="B124" s="15" t="s">
        <v>282</v>
      </c>
      <c r="C124" s="722"/>
      <c r="D124" s="723" t="s">
        <v>283</v>
      </c>
      <c r="E124" s="556" t="s">
        <v>262</v>
      </c>
      <c r="F124" s="28"/>
      <c r="G124" s="94"/>
      <c r="H124" s="36"/>
      <c r="I124" s="616" t="str">
        <f t="shared" si="6"/>
        <v/>
      </c>
    </row>
    <row r="125" spans="1:9" ht="18" customHeight="1">
      <c r="A125" s="726"/>
      <c r="B125" s="15" t="s">
        <v>284</v>
      </c>
      <c r="C125" s="722"/>
      <c r="D125" s="723"/>
      <c r="E125" s="556" t="s">
        <v>2439</v>
      </c>
      <c r="F125" s="28"/>
      <c r="G125" s="95"/>
      <c r="H125" s="36"/>
      <c r="I125" s="629" t="str">
        <f t="shared" si="6"/>
        <v/>
      </c>
    </row>
    <row r="126" spans="1:9" ht="18" customHeight="1">
      <c r="A126" s="726"/>
      <c r="B126" s="15" t="s">
        <v>285</v>
      </c>
      <c r="C126" s="722"/>
      <c r="D126" s="723" t="s">
        <v>286</v>
      </c>
      <c r="E126" s="556" t="s">
        <v>262</v>
      </c>
      <c r="F126" s="28"/>
      <c r="G126" s="94"/>
      <c r="H126" s="36"/>
      <c r="I126" s="616" t="str">
        <f t="shared" si="6"/>
        <v/>
      </c>
    </row>
    <row r="127" spans="1:9" ht="18" customHeight="1">
      <c r="A127" s="726"/>
      <c r="B127" s="15" t="s">
        <v>287</v>
      </c>
      <c r="C127" s="722"/>
      <c r="D127" s="723"/>
      <c r="E127" s="556" t="s">
        <v>2439</v>
      </c>
      <c r="F127" s="28"/>
      <c r="G127" s="95"/>
      <c r="H127" s="36"/>
      <c r="I127" s="629" t="str">
        <f t="shared" si="6"/>
        <v/>
      </c>
    </row>
    <row r="128" spans="1:9" ht="18" customHeight="1">
      <c r="A128" s="720"/>
      <c r="B128" s="15" t="s">
        <v>288</v>
      </c>
      <c r="C128" s="739" t="s">
        <v>241</v>
      </c>
      <c r="D128" s="739"/>
      <c r="E128" s="27" t="s">
        <v>242</v>
      </c>
      <c r="F128" s="28" t="s">
        <v>14</v>
      </c>
      <c r="G128" s="51" t="s">
        <v>15</v>
      </c>
      <c r="H128" s="36"/>
      <c r="I128" s="613" t="str">
        <f>IF(G128="※　選択してください。","　",G128)</f>
        <v>　</v>
      </c>
    </row>
    <row r="129" spans="1:9" ht="18" customHeight="1">
      <c r="A129" s="720"/>
      <c r="B129" s="15" t="s">
        <v>290</v>
      </c>
      <c r="C129" s="729" t="s">
        <v>88</v>
      </c>
      <c r="D129" s="729"/>
      <c r="E129" s="27" t="s">
        <v>89</v>
      </c>
      <c r="F129" s="28" t="s">
        <v>14</v>
      </c>
      <c r="G129" s="51"/>
      <c r="H129" s="36" t="s">
        <v>90</v>
      </c>
      <c r="I129" s="613" t="str">
        <f t="shared" ref="I129:I161" si="7">IF(ISBLANK(G129),"",G129)</f>
        <v/>
      </c>
    </row>
    <row r="130" spans="1:9" ht="18" customHeight="1">
      <c r="A130" s="720"/>
      <c r="B130" s="15" t="s">
        <v>291</v>
      </c>
      <c r="C130" s="729" t="s">
        <v>292</v>
      </c>
      <c r="D130" s="729"/>
      <c r="E130" s="27" t="s">
        <v>247</v>
      </c>
      <c r="F130" s="28" t="s">
        <v>14</v>
      </c>
      <c r="G130" s="51"/>
      <c r="H130" s="36" t="s">
        <v>212</v>
      </c>
      <c r="I130" s="630" t="str">
        <f t="shared" si="7"/>
        <v/>
      </c>
    </row>
    <row r="131" spans="1:9" ht="18" customHeight="1">
      <c r="A131" s="720"/>
      <c r="B131" s="15" t="s">
        <v>293</v>
      </c>
      <c r="C131" s="729" t="s">
        <v>249</v>
      </c>
      <c r="D131" s="729"/>
      <c r="E131" s="27" t="s">
        <v>250</v>
      </c>
      <c r="F131" s="28" t="s">
        <v>14</v>
      </c>
      <c r="G131" s="51"/>
      <c r="H131" s="36" t="s">
        <v>212</v>
      </c>
      <c r="I131" s="630" t="str">
        <f t="shared" si="7"/>
        <v/>
      </c>
    </row>
    <row r="132" spans="1:9" ht="18" customHeight="1">
      <c r="A132" s="720"/>
      <c r="B132" s="15" t="s">
        <v>295</v>
      </c>
      <c r="C132" s="730" t="s">
        <v>2338</v>
      </c>
      <c r="D132" s="606" t="s">
        <v>2339</v>
      </c>
      <c r="E132" s="27" t="s">
        <v>2343</v>
      </c>
      <c r="F132" s="28" t="s">
        <v>14</v>
      </c>
      <c r="G132" s="96"/>
      <c r="H132" s="36" t="s">
        <v>92</v>
      </c>
      <c r="I132" s="613" t="str">
        <f t="shared" si="7"/>
        <v/>
      </c>
    </row>
    <row r="133" spans="1:9" ht="18" customHeight="1">
      <c r="A133" s="720"/>
      <c r="B133" s="15" t="s">
        <v>297</v>
      </c>
      <c r="C133" s="731"/>
      <c r="D133" s="606" t="s">
        <v>2340</v>
      </c>
      <c r="E133" s="606" t="s">
        <v>2343</v>
      </c>
      <c r="F133" s="28" t="s">
        <v>14</v>
      </c>
      <c r="G133" s="96"/>
      <c r="H133" s="36" t="s">
        <v>92</v>
      </c>
      <c r="I133" s="613" t="str">
        <f t="shared" si="7"/>
        <v/>
      </c>
    </row>
    <row r="134" spans="1:9" ht="18" customHeight="1">
      <c r="A134" s="721"/>
      <c r="B134" s="15" t="s">
        <v>299</v>
      </c>
      <c r="C134" s="732"/>
      <c r="D134" s="606" t="s">
        <v>2341</v>
      </c>
      <c r="E134" s="606" t="s">
        <v>2342</v>
      </c>
      <c r="F134" s="28" t="s">
        <v>35</v>
      </c>
      <c r="G134" s="97"/>
      <c r="H134" s="36" t="s">
        <v>92</v>
      </c>
      <c r="I134" s="613">
        <f>SUM(I132:I133)</f>
        <v>0</v>
      </c>
    </row>
    <row r="135" spans="1:9" ht="18" customHeight="1">
      <c r="A135" s="719" t="s">
        <v>23</v>
      </c>
      <c r="B135" s="15" t="s">
        <v>301</v>
      </c>
      <c r="C135" s="722" t="s">
        <v>2358</v>
      </c>
      <c r="D135" s="63" t="s">
        <v>303</v>
      </c>
      <c r="E135" s="17" t="s">
        <v>13</v>
      </c>
      <c r="F135" s="73"/>
      <c r="G135" s="88" t="s">
        <v>2363</v>
      </c>
      <c r="H135" s="36"/>
      <c r="I135" s="613" t="str">
        <f t="shared" ref="I135:I140" si="8">IF(G135="※　選択してください。","　",G135)</f>
        <v>　</v>
      </c>
    </row>
    <row r="136" spans="1:9" ht="18" customHeight="1">
      <c r="A136" s="720"/>
      <c r="B136" s="15" t="s">
        <v>304</v>
      </c>
      <c r="C136" s="722"/>
      <c r="D136" s="63" t="s">
        <v>305</v>
      </c>
      <c r="E136" s="645" t="s">
        <v>158</v>
      </c>
      <c r="F136" s="73"/>
      <c r="G136" s="88" t="s">
        <v>2363</v>
      </c>
      <c r="H136" s="36"/>
      <c r="I136" s="613" t="str">
        <f>IF(G136="※　選択してください。","　",G136)</f>
        <v>　</v>
      </c>
    </row>
    <row r="137" spans="1:9" ht="18" customHeight="1">
      <c r="A137" s="720"/>
      <c r="B137" s="15" t="s">
        <v>306</v>
      </c>
      <c r="C137" s="722"/>
      <c r="D137" s="63" t="s">
        <v>307</v>
      </c>
      <c r="E137" s="645" t="s">
        <v>158</v>
      </c>
      <c r="F137" s="73"/>
      <c r="G137" s="88" t="s">
        <v>2363</v>
      </c>
      <c r="H137" s="36"/>
      <c r="I137" s="613" t="str">
        <f t="shared" si="8"/>
        <v>　</v>
      </c>
    </row>
    <row r="138" spans="1:9" ht="18" customHeight="1">
      <c r="A138" s="720"/>
      <c r="B138" s="15" t="s">
        <v>308</v>
      </c>
      <c r="C138" s="722"/>
      <c r="D138" s="63" t="s">
        <v>309</v>
      </c>
      <c r="E138" s="645" t="s">
        <v>158</v>
      </c>
      <c r="F138" s="73"/>
      <c r="G138" s="88" t="s">
        <v>2363</v>
      </c>
      <c r="H138" s="36"/>
      <c r="I138" s="613" t="str">
        <f t="shared" si="8"/>
        <v>　</v>
      </c>
    </row>
    <row r="139" spans="1:9" ht="18" customHeight="1">
      <c r="A139" s="720"/>
      <c r="B139" s="15" t="s">
        <v>310</v>
      </c>
      <c r="C139" s="722"/>
      <c r="D139" s="63" t="s">
        <v>311</v>
      </c>
      <c r="E139" s="645" t="s">
        <v>158</v>
      </c>
      <c r="F139" s="73"/>
      <c r="G139" s="88" t="s">
        <v>2363</v>
      </c>
      <c r="H139" s="36"/>
      <c r="I139" s="613" t="str">
        <f t="shared" si="8"/>
        <v>　</v>
      </c>
    </row>
    <row r="140" spans="1:9" ht="18" customHeight="1">
      <c r="A140" s="720"/>
      <c r="B140" s="15" t="s">
        <v>312</v>
      </c>
      <c r="C140" s="722"/>
      <c r="D140" s="63" t="s">
        <v>313</v>
      </c>
      <c r="E140" s="645" t="s">
        <v>158</v>
      </c>
      <c r="F140" s="73"/>
      <c r="G140" s="88" t="s">
        <v>2363</v>
      </c>
      <c r="H140" s="36"/>
      <c r="I140" s="613" t="str">
        <f t="shared" si="8"/>
        <v>　</v>
      </c>
    </row>
    <row r="141" spans="1:9" ht="18" customHeight="1">
      <c r="A141" s="720"/>
      <c r="B141" s="15" t="s">
        <v>314</v>
      </c>
      <c r="C141" s="722"/>
      <c r="D141" s="724" t="s">
        <v>315</v>
      </c>
      <c r="E141" s="63" t="s">
        <v>316</v>
      </c>
      <c r="F141" s="73"/>
      <c r="G141" s="51"/>
      <c r="H141" s="36"/>
      <c r="I141" s="613" t="str">
        <f>IF(ISBLANK(G141),"　",G141)</f>
        <v>　</v>
      </c>
    </row>
    <row r="142" spans="1:9" ht="18" customHeight="1">
      <c r="A142" s="720"/>
      <c r="B142" s="15" t="s">
        <v>317</v>
      </c>
      <c r="C142" s="722"/>
      <c r="D142" s="724"/>
      <c r="E142" s="17" t="s">
        <v>13</v>
      </c>
      <c r="F142" s="73"/>
      <c r="G142" s="88" t="s">
        <v>2363</v>
      </c>
      <c r="H142" s="36"/>
      <c r="I142" s="613" t="str">
        <f>IF(G142="※　選択してください。","　",G142)</f>
        <v>　</v>
      </c>
    </row>
    <row r="143" spans="1:9" ht="18" customHeight="1">
      <c r="A143" s="720"/>
      <c r="B143" s="15" t="s">
        <v>318</v>
      </c>
      <c r="C143" s="722"/>
      <c r="D143" s="27" t="s">
        <v>319</v>
      </c>
      <c r="E143" s="63" t="s">
        <v>320</v>
      </c>
      <c r="F143" s="73"/>
      <c r="G143" s="51"/>
      <c r="H143" s="36" t="s">
        <v>92</v>
      </c>
      <c r="I143" s="613" t="str">
        <f t="shared" si="7"/>
        <v/>
      </c>
    </row>
    <row r="144" spans="1:9" ht="18" customHeight="1">
      <c r="A144" s="720"/>
      <c r="B144" s="15" t="s">
        <v>321</v>
      </c>
      <c r="C144" s="722"/>
      <c r="D144" s="27" t="s">
        <v>322</v>
      </c>
      <c r="E144" s="645" t="s">
        <v>158</v>
      </c>
      <c r="F144" s="73"/>
      <c r="G144" s="51"/>
      <c r="H144" s="36" t="s">
        <v>92</v>
      </c>
      <c r="I144" s="613" t="str">
        <f t="shared" si="7"/>
        <v/>
      </c>
    </row>
    <row r="145" spans="1:11" ht="18" customHeight="1">
      <c r="A145" s="720"/>
      <c r="B145" s="15" t="s">
        <v>323</v>
      </c>
      <c r="C145" s="722"/>
      <c r="D145" s="27" t="s">
        <v>324</v>
      </c>
      <c r="E145" s="645" t="s">
        <v>158</v>
      </c>
      <c r="F145" s="73"/>
      <c r="G145" s="51"/>
      <c r="H145" s="36" t="s">
        <v>92</v>
      </c>
      <c r="I145" s="613" t="str">
        <f t="shared" si="7"/>
        <v/>
      </c>
    </row>
    <row r="146" spans="1:11" ht="18" customHeight="1">
      <c r="A146" s="720"/>
      <c r="B146" s="15" t="s">
        <v>325</v>
      </c>
      <c r="C146" s="722"/>
      <c r="D146" s="27" t="s">
        <v>326</v>
      </c>
      <c r="E146" s="645" t="s">
        <v>158</v>
      </c>
      <c r="F146" s="73"/>
      <c r="G146" s="51"/>
      <c r="H146" s="36" t="s">
        <v>92</v>
      </c>
      <c r="I146" s="613" t="str">
        <f t="shared" si="7"/>
        <v/>
      </c>
    </row>
    <row r="147" spans="1:11" ht="18" customHeight="1">
      <c r="A147" s="720"/>
      <c r="B147" s="15" t="s">
        <v>327</v>
      </c>
      <c r="C147" s="722"/>
      <c r="D147" s="27" t="s">
        <v>328</v>
      </c>
      <c r="E147" s="645" t="s">
        <v>158</v>
      </c>
      <c r="F147" s="73"/>
      <c r="G147" s="51"/>
      <c r="H147" s="36" t="s">
        <v>92</v>
      </c>
      <c r="I147" s="613" t="str">
        <f t="shared" si="7"/>
        <v/>
      </c>
    </row>
    <row r="148" spans="1:11" ht="18" customHeight="1">
      <c r="A148" s="720"/>
      <c r="B148" s="15" t="s">
        <v>329</v>
      </c>
      <c r="C148" s="722"/>
      <c r="D148" s="27" t="s">
        <v>330</v>
      </c>
      <c r="E148" s="645" t="s">
        <v>158</v>
      </c>
      <c r="F148" s="73"/>
      <c r="G148" s="51"/>
      <c r="H148" s="36" t="s">
        <v>92</v>
      </c>
      <c r="I148" s="613" t="str">
        <f t="shared" si="7"/>
        <v/>
      </c>
      <c r="J148" s="70"/>
    </row>
    <row r="149" spans="1:11" ht="18" customHeight="1">
      <c r="A149" s="720"/>
      <c r="B149" s="15" t="s">
        <v>331</v>
      </c>
      <c r="C149" s="722"/>
      <c r="D149" s="27" t="s">
        <v>332</v>
      </c>
      <c r="E149" s="645" t="s">
        <v>158</v>
      </c>
      <c r="F149" s="73"/>
      <c r="G149" s="51"/>
      <c r="H149" s="36" t="s">
        <v>92</v>
      </c>
      <c r="I149" s="613" t="str">
        <f t="shared" si="7"/>
        <v/>
      </c>
    </row>
    <row r="150" spans="1:11" ht="18" customHeight="1">
      <c r="A150" s="720"/>
      <c r="B150" s="15" t="s">
        <v>333</v>
      </c>
      <c r="C150" s="739" t="s">
        <v>292</v>
      </c>
      <c r="D150" s="739"/>
      <c r="E150" s="608" t="s">
        <v>2431</v>
      </c>
      <c r="F150" s="73" t="s">
        <v>14</v>
      </c>
      <c r="G150" s="90"/>
      <c r="H150" s="36" t="s">
        <v>212</v>
      </c>
      <c r="I150" s="630" t="str">
        <f t="shared" si="7"/>
        <v/>
      </c>
    </row>
    <row r="151" spans="1:11" ht="18" customHeight="1">
      <c r="A151" s="720"/>
      <c r="B151" s="15" t="s">
        <v>335</v>
      </c>
      <c r="C151" s="739"/>
      <c r="D151" s="739"/>
      <c r="E151" s="608" t="s">
        <v>2432</v>
      </c>
      <c r="F151" s="73" t="s">
        <v>14</v>
      </c>
      <c r="G151" s="90"/>
      <c r="H151" s="36" t="s">
        <v>212</v>
      </c>
      <c r="I151" s="630" t="str">
        <f t="shared" si="7"/>
        <v/>
      </c>
    </row>
    <row r="152" spans="1:11" ht="18" customHeight="1">
      <c r="A152" s="720"/>
      <c r="B152" s="15" t="s">
        <v>336</v>
      </c>
      <c r="C152" s="725" t="s">
        <v>2348</v>
      </c>
      <c r="D152" s="725"/>
      <c r="E152" s="557" t="s">
        <v>2433</v>
      </c>
      <c r="F152" s="73" t="s">
        <v>14</v>
      </c>
      <c r="G152" s="90"/>
      <c r="H152" s="36" t="s">
        <v>212</v>
      </c>
      <c r="I152" s="630" t="str">
        <f t="shared" si="7"/>
        <v/>
      </c>
    </row>
    <row r="153" spans="1:11" ht="18" customHeight="1">
      <c r="A153" s="720"/>
      <c r="B153" s="15" t="s">
        <v>337</v>
      </c>
      <c r="C153" s="725"/>
      <c r="D153" s="725"/>
      <c r="E153" s="557" t="s">
        <v>2434</v>
      </c>
      <c r="F153" s="73" t="s">
        <v>14</v>
      </c>
      <c r="G153" s="90"/>
      <c r="H153" s="36" t="s">
        <v>212</v>
      </c>
      <c r="I153" s="630" t="str">
        <f t="shared" si="7"/>
        <v/>
      </c>
    </row>
    <row r="154" spans="1:11" ht="18" customHeight="1">
      <c r="A154" s="720"/>
      <c r="B154" s="15" t="s">
        <v>338</v>
      </c>
      <c r="C154" s="725" t="s">
        <v>339</v>
      </c>
      <c r="D154" s="725"/>
      <c r="E154" s="654" t="s">
        <v>2433</v>
      </c>
      <c r="F154" s="73" t="s">
        <v>14</v>
      </c>
      <c r="G154" s="90"/>
      <c r="H154" s="36" t="s">
        <v>212</v>
      </c>
      <c r="I154" s="630" t="str">
        <f t="shared" si="7"/>
        <v/>
      </c>
      <c r="J154" s="98"/>
      <c r="K154" s="98"/>
    </row>
    <row r="155" spans="1:11" ht="18" customHeight="1">
      <c r="A155" s="720"/>
      <c r="B155" s="15" t="s">
        <v>340</v>
      </c>
      <c r="C155" s="725"/>
      <c r="D155" s="725"/>
      <c r="E155" s="654" t="s">
        <v>2434</v>
      </c>
      <c r="F155" s="73" t="s">
        <v>14</v>
      </c>
      <c r="G155" s="90"/>
      <c r="H155" s="36" t="s">
        <v>212</v>
      </c>
      <c r="I155" s="630" t="str">
        <f t="shared" si="7"/>
        <v/>
      </c>
    </row>
    <row r="156" spans="1:11" ht="18" customHeight="1">
      <c r="A156" s="720"/>
      <c r="B156" s="15" t="s">
        <v>341</v>
      </c>
      <c r="C156" s="729" t="s">
        <v>88</v>
      </c>
      <c r="D156" s="729"/>
      <c r="E156" s="27" t="s">
        <v>89</v>
      </c>
      <c r="F156" s="73" t="s">
        <v>14</v>
      </c>
      <c r="G156" s="51"/>
      <c r="H156" s="36" t="s">
        <v>90</v>
      </c>
      <c r="I156" s="613" t="str">
        <f t="shared" si="7"/>
        <v/>
      </c>
    </row>
    <row r="157" spans="1:11" ht="18" customHeight="1">
      <c r="A157" s="720"/>
      <c r="B157" s="15" t="s">
        <v>344</v>
      </c>
      <c r="C157" s="750" t="s">
        <v>2338</v>
      </c>
      <c r="D157" s="56" t="s">
        <v>2344</v>
      </c>
      <c r="E157" s="27" t="s">
        <v>2346</v>
      </c>
      <c r="F157" s="73" t="s">
        <v>14</v>
      </c>
      <c r="G157" s="51"/>
      <c r="H157" s="36" t="s">
        <v>92</v>
      </c>
      <c r="I157" s="613" t="str">
        <f t="shared" si="7"/>
        <v/>
      </c>
    </row>
    <row r="158" spans="1:11" ht="18" customHeight="1">
      <c r="A158" s="720"/>
      <c r="B158" s="15" t="s">
        <v>347</v>
      </c>
      <c r="C158" s="751"/>
      <c r="D158" s="27" t="s">
        <v>2345</v>
      </c>
      <c r="E158" s="27" t="s">
        <v>2346</v>
      </c>
      <c r="F158" s="73" t="s">
        <v>14</v>
      </c>
      <c r="G158" s="51"/>
      <c r="H158" s="36" t="s">
        <v>92</v>
      </c>
      <c r="I158" s="613" t="str">
        <f t="shared" si="7"/>
        <v/>
      </c>
    </row>
    <row r="159" spans="1:11" ht="18" customHeight="1">
      <c r="A159" s="720"/>
      <c r="B159" s="15" t="s">
        <v>349</v>
      </c>
      <c r="C159" s="752"/>
      <c r="D159" s="27" t="s">
        <v>300</v>
      </c>
      <c r="E159" s="27" t="s">
        <v>350</v>
      </c>
      <c r="F159" s="73" t="s">
        <v>35</v>
      </c>
      <c r="G159" s="35"/>
      <c r="H159" s="36" t="s">
        <v>92</v>
      </c>
      <c r="I159" s="613">
        <f>SUM(I157:I158)</f>
        <v>0</v>
      </c>
    </row>
    <row r="160" spans="1:11" ht="18" customHeight="1">
      <c r="A160" s="720"/>
      <c r="B160" s="15" t="s">
        <v>351</v>
      </c>
      <c r="C160" s="725" t="s">
        <v>352</v>
      </c>
      <c r="D160" s="27" t="s">
        <v>353</v>
      </c>
      <c r="E160" s="27" t="s">
        <v>2347</v>
      </c>
      <c r="F160" s="73" t="s">
        <v>14</v>
      </c>
      <c r="G160" s="90"/>
      <c r="H160" s="36" t="s">
        <v>212</v>
      </c>
      <c r="I160" s="630" t="str">
        <f t="shared" si="7"/>
        <v/>
      </c>
    </row>
    <row r="161" spans="1:55" ht="18" customHeight="1">
      <c r="A161" s="720"/>
      <c r="B161" s="15" t="s">
        <v>355</v>
      </c>
      <c r="C161" s="725"/>
      <c r="D161" s="27" t="s">
        <v>356</v>
      </c>
      <c r="E161" s="27" t="s">
        <v>2377</v>
      </c>
      <c r="F161" s="73" t="s">
        <v>14</v>
      </c>
      <c r="G161" s="90"/>
      <c r="H161" s="36" t="s">
        <v>212</v>
      </c>
      <c r="I161" s="630" t="str">
        <f t="shared" si="7"/>
        <v/>
      </c>
    </row>
    <row r="162" spans="1:55" ht="18" customHeight="1">
      <c r="A162" s="721"/>
      <c r="B162" s="15" t="s">
        <v>357</v>
      </c>
      <c r="C162" s="725"/>
      <c r="D162" s="27" t="s">
        <v>358</v>
      </c>
      <c r="E162" s="27" t="s">
        <v>359</v>
      </c>
      <c r="F162" s="73" t="s">
        <v>35</v>
      </c>
      <c r="G162" s="99"/>
      <c r="H162" s="100" t="s">
        <v>360</v>
      </c>
      <c r="I162" s="631" t="e">
        <f>ROUND(I160/I161*100,0)/100</f>
        <v>#VALUE!</v>
      </c>
    </row>
    <row r="163" spans="1:55" ht="28.5" customHeight="1">
      <c r="A163" s="713" t="s">
        <v>361</v>
      </c>
      <c r="B163" s="592" t="s">
        <v>362</v>
      </c>
      <c r="C163" s="716" t="s">
        <v>363</v>
      </c>
      <c r="D163" s="593" t="s">
        <v>364</v>
      </c>
      <c r="E163" s="17" t="s">
        <v>2378</v>
      </c>
      <c r="F163" s="101" t="s">
        <v>365</v>
      </c>
      <c r="G163" s="88" t="s">
        <v>2363</v>
      </c>
      <c r="H163" s="612"/>
      <c r="I163" s="613" t="str">
        <f>IF(G163="※　選択してください。","　",G163)</f>
        <v>　</v>
      </c>
    </row>
    <row r="164" spans="1:55" ht="18" customHeight="1">
      <c r="A164" s="714"/>
      <c r="B164" s="592" t="s">
        <v>366</v>
      </c>
      <c r="C164" s="717"/>
      <c r="D164" s="593" t="s">
        <v>367</v>
      </c>
      <c r="E164" s="645" t="s">
        <v>158</v>
      </c>
      <c r="F164" s="101" t="s">
        <v>365</v>
      </c>
      <c r="G164" s="88" t="s">
        <v>2363</v>
      </c>
      <c r="H164" s="612"/>
      <c r="I164" s="613" t="str">
        <f>IF(G164="※　選択してください。","　",G164)</f>
        <v>　</v>
      </c>
    </row>
    <row r="165" spans="1:55" ht="18" customHeight="1">
      <c r="A165" s="715"/>
      <c r="B165" s="592" t="s">
        <v>368</v>
      </c>
      <c r="C165" s="718"/>
      <c r="D165" s="593" t="s">
        <v>369</v>
      </c>
      <c r="E165" s="645" t="s">
        <v>158</v>
      </c>
      <c r="F165" s="101" t="s">
        <v>370</v>
      </c>
      <c r="G165" s="88" t="s">
        <v>2363</v>
      </c>
      <c r="H165" s="612"/>
      <c r="I165" s="613" t="str">
        <f>IF(G165="※　選択してください。","　",G165)</f>
        <v>　</v>
      </c>
    </row>
    <row r="166" spans="1:55" ht="45.95" customHeight="1">
      <c r="A166" s="594" t="s">
        <v>2132</v>
      </c>
      <c r="B166" s="592" t="s">
        <v>2133</v>
      </c>
      <c r="C166" s="609" t="s">
        <v>2132</v>
      </c>
      <c r="D166" s="593" t="s">
        <v>2134</v>
      </c>
      <c r="E166" s="555" t="s">
        <v>2135</v>
      </c>
      <c r="F166" s="101" t="s">
        <v>2136</v>
      </c>
      <c r="G166" s="554"/>
      <c r="H166" s="102"/>
      <c r="I166" s="632" t="str">
        <f>IF(ISBLANK(G166),"",G166)</f>
        <v/>
      </c>
      <c r="J166" s="66"/>
      <c r="K166" s="66"/>
      <c r="L166" s="106"/>
      <c r="M166" s="106"/>
      <c r="N166" s="106"/>
      <c r="O166" s="106"/>
      <c r="P166" s="106"/>
      <c r="Q166" s="10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3" t="s">
        <v>371</v>
      </c>
      <c r="B167" s="85" t="s">
        <v>372</v>
      </c>
      <c r="C167" s="27" t="s">
        <v>371</v>
      </c>
      <c r="D167" s="722" t="s">
        <v>2327</v>
      </c>
      <c r="E167" s="722"/>
      <c r="F167" s="28" t="s">
        <v>373</v>
      </c>
      <c r="G167" s="104"/>
      <c r="H167" s="105"/>
      <c r="I167" s="633"/>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7" t="s">
        <v>374</v>
      </c>
      <c r="B168" s="108" t="s">
        <v>375</v>
      </c>
      <c r="C168" s="27" t="s">
        <v>374</v>
      </c>
      <c r="D168" s="21" t="s">
        <v>2325</v>
      </c>
      <c r="E168" s="109" t="s">
        <v>2435</v>
      </c>
      <c r="F168" s="28" t="s">
        <v>14</v>
      </c>
      <c r="G168" s="639"/>
      <c r="H168" s="36"/>
      <c r="I168" s="629" t="str">
        <f>IF(ISBLANK(G168),"",G168)</f>
        <v/>
      </c>
    </row>
    <row r="169" spans="1:55">
      <c r="A169" s="110"/>
      <c r="B169" s="110"/>
      <c r="C169" s="110"/>
      <c r="D169" s="110"/>
      <c r="E169" s="110"/>
      <c r="F169" s="110"/>
      <c r="G169" s="111"/>
      <c r="H169" s="112"/>
      <c r="I169" s="112"/>
      <c r="J169" s="114"/>
      <c r="K169" s="114"/>
      <c r="L169" s="114"/>
      <c r="M169" s="114"/>
      <c r="N169" s="114"/>
      <c r="O169" s="114"/>
      <c r="P169" s="114"/>
      <c r="Q169" s="114"/>
      <c r="R169" s="114"/>
      <c r="S169" s="114"/>
      <c r="T169" s="114"/>
      <c r="U169" s="114"/>
      <c r="V169" s="114"/>
      <c r="W169" s="114"/>
      <c r="X169" s="114"/>
    </row>
    <row r="170" spans="1:55">
      <c r="A170" s="113"/>
      <c r="B170" s="113"/>
      <c r="C170" s="113"/>
      <c r="D170" s="113"/>
      <c r="E170" s="113"/>
      <c r="F170" s="113"/>
      <c r="G170" s="114"/>
      <c r="H170" s="114"/>
      <c r="I170" s="114"/>
      <c r="J170" s="114"/>
      <c r="K170" s="114"/>
      <c r="L170" s="114"/>
      <c r="M170" s="114"/>
      <c r="N170" s="114"/>
      <c r="O170" s="114"/>
      <c r="P170" s="114"/>
      <c r="Q170" s="114"/>
      <c r="R170" s="114"/>
      <c r="S170" s="114"/>
      <c r="T170" s="114"/>
      <c r="U170" s="114"/>
      <c r="V170" s="114"/>
      <c r="W170" s="114"/>
      <c r="X170" s="114"/>
    </row>
    <row r="171" spans="1:55">
      <c r="A171" s="113"/>
      <c r="B171" s="113"/>
      <c r="C171" s="115"/>
      <c r="D171" s="116" t="s">
        <v>15</v>
      </c>
      <c r="E171" s="115"/>
      <c r="F171" s="113"/>
      <c r="G171" s="114"/>
      <c r="H171" s="114"/>
      <c r="I171" s="114"/>
      <c r="J171" s="114"/>
      <c r="K171" s="114"/>
      <c r="L171" s="114"/>
      <c r="M171" s="114"/>
      <c r="N171" s="114"/>
      <c r="O171" s="114"/>
      <c r="P171" s="114"/>
      <c r="Q171" s="114"/>
      <c r="R171" s="114"/>
      <c r="S171" s="114"/>
      <c r="T171" s="114"/>
      <c r="U171" s="114"/>
      <c r="V171" s="114"/>
      <c r="W171" s="114"/>
      <c r="X171" s="114"/>
    </row>
    <row r="172" spans="1:55">
      <c r="A172" s="113"/>
      <c r="B172" s="113"/>
      <c r="C172" s="115"/>
      <c r="D172" s="116" t="s">
        <v>376</v>
      </c>
      <c r="E172" s="115"/>
      <c r="F172" s="113"/>
      <c r="G172" s="114"/>
      <c r="H172" s="114"/>
      <c r="I172" s="114"/>
      <c r="J172" s="114"/>
      <c r="K172" s="114"/>
      <c r="L172" s="117"/>
      <c r="M172" s="117"/>
      <c r="N172" s="117"/>
      <c r="O172" s="117"/>
      <c r="P172" s="114"/>
      <c r="Q172" s="114"/>
      <c r="R172" s="114"/>
      <c r="S172" s="114"/>
      <c r="T172" s="114"/>
      <c r="U172" s="114"/>
      <c r="V172" s="114"/>
      <c r="W172" s="114"/>
      <c r="X172" s="114"/>
    </row>
    <row r="173" spans="1:55">
      <c r="A173" s="113"/>
      <c r="B173" s="113"/>
      <c r="C173" s="115"/>
      <c r="D173" s="116" t="s">
        <v>377</v>
      </c>
      <c r="E173" s="115"/>
      <c r="F173" s="113"/>
      <c r="G173" s="114"/>
      <c r="H173" s="114"/>
      <c r="I173" s="114"/>
      <c r="J173" s="114"/>
      <c r="K173" s="114"/>
      <c r="L173" s="114"/>
      <c r="M173" s="114"/>
      <c r="N173" s="114"/>
      <c r="O173" s="114"/>
      <c r="P173" s="114"/>
      <c r="Q173" s="114"/>
      <c r="R173" s="114"/>
      <c r="S173" s="114"/>
      <c r="T173" s="114"/>
      <c r="U173" s="114"/>
      <c r="V173" s="114"/>
      <c r="W173" s="114"/>
      <c r="X173" s="114"/>
    </row>
    <row r="174" spans="1:55">
      <c r="A174" s="113"/>
      <c r="B174" s="113"/>
      <c r="C174" s="115"/>
      <c r="D174" s="116" t="s">
        <v>378</v>
      </c>
      <c r="E174" s="115"/>
      <c r="F174" s="113"/>
      <c r="G174" s="114"/>
      <c r="H174" s="114"/>
      <c r="I174" s="114"/>
      <c r="J174" s="114"/>
      <c r="K174" s="114"/>
      <c r="L174" s="114"/>
      <c r="M174" s="114"/>
      <c r="N174" s="114"/>
      <c r="O174" s="114"/>
      <c r="P174" s="114"/>
      <c r="Q174" s="114"/>
      <c r="R174" s="114"/>
      <c r="S174" s="114"/>
      <c r="T174" s="114"/>
      <c r="U174" s="114"/>
      <c r="V174" s="114"/>
      <c r="W174" s="114"/>
      <c r="X174" s="114"/>
    </row>
    <row r="175" spans="1:55">
      <c r="A175" s="113"/>
      <c r="B175" s="113"/>
      <c r="C175" s="115"/>
      <c r="D175" s="116" t="s">
        <v>15</v>
      </c>
      <c r="E175" s="115"/>
      <c r="F175" s="113"/>
      <c r="G175" s="114"/>
      <c r="H175" s="114"/>
      <c r="I175" s="114"/>
      <c r="J175" s="114"/>
      <c r="K175" s="114"/>
      <c r="L175" s="114"/>
      <c r="M175" s="114"/>
      <c r="N175" s="114"/>
      <c r="O175" s="114"/>
      <c r="P175" s="114"/>
      <c r="Q175" s="114"/>
      <c r="R175" s="114"/>
      <c r="S175" s="114"/>
      <c r="T175" s="114"/>
      <c r="U175" s="114"/>
      <c r="V175" s="114"/>
      <c r="W175" s="114"/>
      <c r="X175" s="114"/>
    </row>
    <row r="176" spans="1:55">
      <c r="A176" s="113"/>
      <c r="B176" s="113"/>
      <c r="C176" s="115"/>
      <c r="D176" s="116" t="s">
        <v>379</v>
      </c>
      <c r="E176" s="115"/>
      <c r="F176" s="113"/>
      <c r="G176" s="114"/>
      <c r="H176" s="114"/>
      <c r="I176" s="114"/>
      <c r="J176" s="114"/>
      <c r="K176" s="114"/>
      <c r="L176" s="114"/>
      <c r="M176" s="114"/>
      <c r="N176" s="114"/>
      <c r="O176" s="114"/>
      <c r="P176" s="114"/>
      <c r="Q176" s="114"/>
      <c r="R176" s="114"/>
      <c r="S176" s="114"/>
      <c r="T176" s="114"/>
      <c r="U176" s="114"/>
      <c r="V176" s="114"/>
      <c r="W176" s="114"/>
      <c r="X176" s="114"/>
    </row>
    <row r="177" spans="1:24">
      <c r="A177" s="113"/>
      <c r="B177" s="113"/>
      <c r="C177" s="115"/>
      <c r="D177" s="116" t="s">
        <v>380</v>
      </c>
      <c r="E177" s="115"/>
      <c r="F177" s="113"/>
      <c r="G177" s="114"/>
      <c r="H177" s="114"/>
      <c r="I177" s="114"/>
      <c r="J177" s="114"/>
      <c r="K177" s="114"/>
      <c r="L177" s="114"/>
      <c r="M177" s="114"/>
      <c r="N177" s="114"/>
      <c r="O177" s="114"/>
      <c r="P177" s="114"/>
      <c r="Q177" s="114"/>
      <c r="R177" s="114"/>
      <c r="S177" s="114"/>
      <c r="T177" s="114"/>
      <c r="U177" s="114"/>
      <c r="V177" s="114"/>
      <c r="W177" s="114"/>
      <c r="X177" s="114"/>
    </row>
    <row r="178" spans="1:24">
      <c r="A178" s="113"/>
      <c r="B178" s="113"/>
      <c r="C178" s="115"/>
      <c r="D178" s="116" t="s">
        <v>381</v>
      </c>
      <c r="E178" s="115"/>
      <c r="F178" s="113"/>
      <c r="G178" s="114"/>
      <c r="H178" s="114"/>
      <c r="I178" s="114"/>
      <c r="J178" s="114"/>
      <c r="K178" s="114"/>
      <c r="L178" s="114"/>
      <c r="M178" s="114"/>
      <c r="N178" s="114"/>
      <c r="O178" s="114"/>
      <c r="P178" s="114"/>
      <c r="Q178" s="114"/>
      <c r="R178" s="114"/>
      <c r="S178" s="114"/>
      <c r="T178" s="114"/>
      <c r="U178" s="114"/>
      <c r="V178" s="114"/>
      <c r="W178" s="114"/>
      <c r="X178" s="114"/>
    </row>
    <row r="179" spans="1:24">
      <c r="A179" s="113"/>
      <c r="B179" s="113"/>
      <c r="C179" s="115"/>
      <c r="D179" s="116" t="s">
        <v>15</v>
      </c>
      <c r="E179" s="115"/>
      <c r="F179" s="113"/>
      <c r="G179" s="114"/>
      <c r="H179" s="114"/>
      <c r="I179" s="114"/>
      <c r="J179" s="114"/>
      <c r="K179" s="114"/>
      <c r="L179" s="114"/>
      <c r="M179" s="114"/>
      <c r="N179" s="114"/>
      <c r="O179" s="114"/>
      <c r="P179" s="114"/>
      <c r="Q179" s="114"/>
      <c r="R179" s="114"/>
      <c r="S179" s="114"/>
      <c r="T179" s="114"/>
      <c r="U179" s="114"/>
      <c r="V179" s="114"/>
      <c r="W179" s="114"/>
      <c r="X179" s="114"/>
    </row>
    <row r="180" spans="1:24">
      <c r="A180" s="113"/>
      <c r="B180" s="113"/>
      <c r="C180" s="115"/>
      <c r="D180" s="116" t="s">
        <v>382</v>
      </c>
      <c r="E180" s="115"/>
      <c r="F180" s="113"/>
      <c r="G180" s="114"/>
      <c r="H180" s="114"/>
      <c r="I180" s="114"/>
      <c r="J180" s="114"/>
      <c r="K180" s="114"/>
      <c r="L180" s="114"/>
      <c r="M180" s="114"/>
      <c r="N180" s="114"/>
      <c r="O180" s="114"/>
      <c r="P180" s="114"/>
      <c r="Q180" s="114"/>
      <c r="R180" s="114"/>
      <c r="S180" s="114"/>
      <c r="T180" s="114"/>
      <c r="U180" s="114"/>
      <c r="V180" s="114"/>
      <c r="W180" s="114"/>
      <c r="X180" s="114"/>
    </row>
    <row r="181" spans="1:24">
      <c r="A181" s="113"/>
      <c r="B181" s="113"/>
      <c r="C181" s="115"/>
      <c r="D181" s="116" t="s">
        <v>383</v>
      </c>
      <c r="E181" s="115"/>
      <c r="F181" s="113"/>
      <c r="G181" s="114"/>
      <c r="H181" s="114"/>
      <c r="I181" s="114"/>
      <c r="J181" s="114"/>
      <c r="K181" s="114"/>
      <c r="L181" s="114"/>
      <c r="M181" s="114"/>
      <c r="N181" s="114"/>
      <c r="O181" s="114"/>
      <c r="P181" s="114"/>
      <c r="Q181" s="114"/>
      <c r="R181" s="114"/>
      <c r="S181" s="114"/>
      <c r="T181" s="114"/>
      <c r="U181" s="114"/>
      <c r="V181" s="114"/>
      <c r="W181" s="114"/>
      <c r="X181" s="114"/>
    </row>
    <row r="182" spans="1:24">
      <c r="A182" s="113"/>
      <c r="B182" s="113"/>
      <c r="C182" s="115"/>
      <c r="D182" s="116" t="s">
        <v>381</v>
      </c>
      <c r="E182" s="115"/>
      <c r="F182" s="113"/>
      <c r="G182" s="114"/>
      <c r="H182" s="114"/>
      <c r="I182" s="114"/>
      <c r="J182" s="114"/>
      <c r="K182" s="114"/>
      <c r="L182" s="114"/>
      <c r="M182" s="114"/>
      <c r="N182" s="114"/>
      <c r="O182" s="114"/>
      <c r="P182" s="114"/>
      <c r="Q182" s="114"/>
      <c r="R182" s="114"/>
      <c r="S182" s="114"/>
      <c r="T182" s="114"/>
      <c r="U182" s="114"/>
      <c r="V182" s="114"/>
      <c r="W182" s="114"/>
      <c r="X182" s="114"/>
    </row>
    <row r="183" spans="1:24">
      <c r="A183" s="113"/>
      <c r="B183" s="113"/>
      <c r="C183" s="115"/>
      <c r="D183" s="116" t="s">
        <v>15</v>
      </c>
      <c r="E183" s="115"/>
      <c r="F183" s="113"/>
      <c r="G183" s="114"/>
      <c r="H183" s="114"/>
      <c r="I183" s="114"/>
      <c r="J183" s="114"/>
      <c r="K183" s="114"/>
      <c r="L183" s="114"/>
      <c r="M183" s="114"/>
      <c r="N183" s="114"/>
      <c r="O183" s="114"/>
      <c r="P183" s="114"/>
      <c r="Q183" s="114"/>
      <c r="R183" s="114"/>
      <c r="S183" s="114"/>
      <c r="T183" s="114"/>
      <c r="U183" s="114"/>
      <c r="V183" s="114"/>
      <c r="W183" s="114"/>
      <c r="X183" s="114"/>
    </row>
    <row r="184" spans="1:24">
      <c r="A184" s="113"/>
      <c r="B184" s="113"/>
      <c r="C184" s="115"/>
      <c r="D184" s="116" t="s">
        <v>384</v>
      </c>
      <c r="E184" s="115"/>
      <c r="F184" s="113"/>
      <c r="G184" s="114"/>
      <c r="H184" s="114"/>
      <c r="I184" s="114"/>
      <c r="J184" s="114"/>
      <c r="K184" s="114"/>
      <c r="L184" s="114"/>
      <c r="M184" s="114"/>
      <c r="N184" s="114"/>
      <c r="O184" s="114"/>
      <c r="P184" s="114"/>
      <c r="Q184" s="114"/>
      <c r="R184" s="114"/>
      <c r="S184" s="114"/>
      <c r="T184" s="114"/>
      <c r="U184" s="114"/>
      <c r="V184" s="114"/>
      <c r="W184" s="114"/>
      <c r="X184" s="114"/>
    </row>
    <row r="185" spans="1:24">
      <c r="A185" s="113"/>
      <c r="B185" s="113"/>
      <c r="C185" s="115"/>
      <c r="D185" s="116" t="s">
        <v>385</v>
      </c>
      <c r="E185" s="115"/>
      <c r="F185" s="113"/>
      <c r="G185" s="114"/>
      <c r="H185" s="114"/>
      <c r="I185" s="114"/>
      <c r="J185" s="114"/>
      <c r="K185" s="114"/>
      <c r="L185" s="114"/>
      <c r="M185" s="114"/>
      <c r="N185" s="114"/>
      <c r="O185" s="114"/>
      <c r="P185" s="114"/>
      <c r="Q185" s="114"/>
      <c r="R185" s="114"/>
      <c r="S185" s="114"/>
      <c r="T185" s="114"/>
      <c r="U185" s="114"/>
      <c r="V185" s="114"/>
      <c r="W185" s="114"/>
      <c r="X185" s="114"/>
    </row>
    <row r="186" spans="1:24">
      <c r="A186" s="113"/>
      <c r="B186" s="113"/>
      <c r="C186" s="115"/>
      <c r="D186" s="116" t="s">
        <v>381</v>
      </c>
      <c r="E186" s="115"/>
      <c r="F186" s="113"/>
      <c r="G186" s="114"/>
      <c r="H186" s="114"/>
      <c r="I186" s="114"/>
      <c r="J186" s="114"/>
      <c r="K186" s="114"/>
      <c r="L186" s="114"/>
      <c r="M186" s="114"/>
      <c r="N186" s="114"/>
      <c r="O186" s="114"/>
      <c r="P186" s="114"/>
      <c r="Q186" s="114"/>
      <c r="R186" s="114"/>
      <c r="S186" s="114"/>
      <c r="T186" s="114"/>
      <c r="U186" s="114"/>
      <c r="V186" s="114"/>
      <c r="W186" s="114"/>
      <c r="X186" s="114"/>
    </row>
    <row r="187" spans="1:24">
      <c r="A187" s="113"/>
      <c r="B187" s="113"/>
      <c r="C187" s="115"/>
      <c r="D187" s="116" t="s">
        <v>15</v>
      </c>
      <c r="E187" s="115"/>
      <c r="F187" s="113"/>
      <c r="G187" s="114"/>
      <c r="H187" s="114"/>
      <c r="I187" s="114"/>
      <c r="J187" s="114"/>
      <c r="K187" s="114"/>
      <c r="L187" s="114"/>
      <c r="M187" s="114"/>
      <c r="N187" s="114"/>
      <c r="O187" s="114"/>
      <c r="P187" s="114"/>
      <c r="Q187" s="114"/>
      <c r="R187" s="114"/>
      <c r="S187" s="114"/>
      <c r="T187" s="114"/>
      <c r="U187" s="114"/>
      <c r="V187" s="114"/>
      <c r="W187" s="114"/>
      <c r="X187" s="114"/>
    </row>
    <row r="188" spans="1:24">
      <c r="A188" s="113"/>
      <c r="B188" s="113"/>
      <c r="C188" s="115"/>
      <c r="D188" s="116" t="s">
        <v>386</v>
      </c>
      <c r="E188" s="115"/>
      <c r="F188" s="113"/>
      <c r="G188" s="114"/>
      <c r="H188" s="114"/>
      <c r="I188" s="114"/>
      <c r="J188" s="114"/>
      <c r="K188" s="114"/>
      <c r="L188" s="114"/>
      <c r="M188" s="114"/>
      <c r="N188" s="114"/>
      <c r="O188" s="114"/>
      <c r="P188" s="114"/>
      <c r="Q188" s="114"/>
      <c r="R188" s="114"/>
      <c r="S188" s="114"/>
      <c r="T188" s="114"/>
      <c r="U188" s="114"/>
      <c r="V188" s="114"/>
      <c r="W188" s="114"/>
      <c r="X188" s="114"/>
    </row>
    <row r="189" spans="1:24">
      <c r="A189" s="113"/>
      <c r="B189" s="113"/>
      <c r="C189" s="115"/>
      <c r="D189" s="116" t="s">
        <v>387</v>
      </c>
      <c r="E189" s="115"/>
      <c r="F189" s="113"/>
      <c r="G189" s="114"/>
      <c r="H189" s="114"/>
      <c r="I189" s="114"/>
      <c r="J189" s="114"/>
      <c r="K189" s="114"/>
      <c r="L189" s="114"/>
      <c r="M189" s="114"/>
      <c r="N189" s="114"/>
      <c r="O189" s="114"/>
      <c r="P189" s="114"/>
      <c r="Q189" s="114"/>
      <c r="R189" s="114"/>
      <c r="S189" s="114"/>
      <c r="T189" s="114"/>
      <c r="U189" s="114"/>
      <c r="V189" s="114"/>
      <c r="W189" s="114"/>
      <c r="X189" s="114"/>
    </row>
    <row r="190" spans="1:24">
      <c r="A190" s="113"/>
      <c r="B190" s="113"/>
      <c r="C190" s="115"/>
      <c r="D190" s="116" t="s">
        <v>388</v>
      </c>
      <c r="E190" s="115"/>
      <c r="F190" s="113"/>
      <c r="G190" s="114"/>
      <c r="H190" s="114"/>
      <c r="I190" s="114"/>
      <c r="J190" s="114"/>
      <c r="K190" s="114"/>
      <c r="L190" s="114"/>
      <c r="M190" s="114"/>
      <c r="N190" s="114"/>
      <c r="O190" s="114"/>
      <c r="P190" s="114"/>
      <c r="Q190" s="114"/>
      <c r="R190" s="114"/>
      <c r="S190" s="114"/>
      <c r="T190" s="114"/>
      <c r="U190" s="114"/>
      <c r="V190" s="114"/>
      <c r="W190" s="114"/>
      <c r="X190" s="114"/>
    </row>
    <row r="191" spans="1:24">
      <c r="A191" s="113"/>
      <c r="B191" s="113"/>
      <c r="C191" s="115"/>
      <c r="D191" s="116" t="s">
        <v>381</v>
      </c>
      <c r="E191" s="115"/>
      <c r="F191" s="113"/>
      <c r="G191" s="114"/>
      <c r="H191" s="114"/>
      <c r="I191" s="114"/>
      <c r="J191" s="114"/>
      <c r="K191" s="114"/>
      <c r="L191" s="114"/>
      <c r="M191" s="114"/>
      <c r="N191" s="114"/>
      <c r="O191" s="114"/>
      <c r="P191" s="114"/>
      <c r="Q191" s="114"/>
      <c r="R191" s="114"/>
      <c r="S191" s="114"/>
      <c r="T191" s="114"/>
      <c r="U191" s="114"/>
      <c r="V191" s="114"/>
      <c r="W191" s="114"/>
      <c r="X191" s="114"/>
    </row>
    <row r="192" spans="1:24">
      <c r="A192" s="113"/>
      <c r="B192" s="113"/>
      <c r="C192" s="115"/>
      <c r="D192" s="116" t="s">
        <v>15</v>
      </c>
      <c r="E192" s="115"/>
      <c r="F192" s="113"/>
      <c r="G192" s="114"/>
      <c r="H192" s="114"/>
      <c r="I192" s="114"/>
      <c r="J192" s="114"/>
      <c r="K192" s="114"/>
      <c r="L192" s="114"/>
      <c r="M192" s="114"/>
      <c r="N192" s="114"/>
      <c r="O192" s="114"/>
      <c r="P192" s="114"/>
      <c r="Q192" s="114"/>
      <c r="R192" s="114"/>
      <c r="S192" s="114"/>
      <c r="T192" s="114"/>
      <c r="U192" s="114"/>
      <c r="V192" s="114"/>
      <c r="W192" s="114"/>
      <c r="X192" s="114"/>
    </row>
    <row r="193" spans="1:24">
      <c r="A193" s="113"/>
      <c r="B193" s="113"/>
      <c r="C193" s="115"/>
      <c r="D193" s="116" t="s">
        <v>389</v>
      </c>
      <c r="E193" s="115"/>
      <c r="F193" s="113"/>
      <c r="G193" s="114"/>
      <c r="H193" s="114"/>
      <c r="I193" s="114"/>
      <c r="J193" s="114"/>
      <c r="K193" s="114"/>
      <c r="L193" s="114"/>
      <c r="M193" s="114"/>
      <c r="N193" s="114"/>
      <c r="O193" s="114"/>
      <c r="P193" s="114"/>
      <c r="Q193" s="114"/>
      <c r="R193" s="114"/>
      <c r="S193" s="114"/>
      <c r="T193" s="114"/>
      <c r="U193" s="114"/>
      <c r="V193" s="114"/>
      <c r="W193" s="114"/>
      <c r="X193" s="114"/>
    </row>
    <row r="194" spans="1:24">
      <c r="A194" s="113"/>
      <c r="B194" s="113"/>
      <c r="C194" s="115"/>
      <c r="D194" s="116" t="s">
        <v>390</v>
      </c>
      <c r="E194" s="115"/>
      <c r="F194" s="113"/>
      <c r="G194" s="114"/>
      <c r="H194" s="114"/>
      <c r="I194" s="114"/>
      <c r="J194" s="114"/>
      <c r="K194" s="114"/>
      <c r="L194" s="114"/>
      <c r="M194" s="114"/>
      <c r="N194" s="114"/>
      <c r="O194" s="114"/>
      <c r="P194" s="114"/>
      <c r="Q194" s="114"/>
      <c r="R194" s="114"/>
      <c r="S194" s="114"/>
      <c r="T194" s="114"/>
      <c r="U194" s="114"/>
      <c r="V194" s="114"/>
      <c r="W194" s="114"/>
      <c r="X194" s="114"/>
    </row>
    <row r="195" spans="1:24">
      <c r="A195" s="113"/>
      <c r="B195" s="113"/>
      <c r="C195" s="115"/>
      <c r="D195" s="116" t="s">
        <v>381</v>
      </c>
      <c r="E195" s="115"/>
      <c r="F195" s="113"/>
      <c r="G195" s="114"/>
      <c r="H195" s="114"/>
      <c r="I195" s="114"/>
      <c r="J195" s="114"/>
      <c r="K195" s="114"/>
      <c r="L195" s="114"/>
      <c r="M195" s="114"/>
      <c r="N195" s="114"/>
      <c r="O195" s="114"/>
      <c r="P195" s="114"/>
      <c r="Q195" s="114"/>
      <c r="R195" s="114"/>
      <c r="S195" s="114"/>
      <c r="T195" s="114"/>
      <c r="U195" s="114"/>
      <c r="V195" s="114"/>
      <c r="W195" s="114"/>
      <c r="X195" s="114"/>
    </row>
    <row r="196" spans="1:24">
      <c r="A196" s="113"/>
      <c r="B196" s="113"/>
      <c r="C196" s="115"/>
      <c r="D196" s="116" t="s">
        <v>15</v>
      </c>
      <c r="E196" s="115"/>
      <c r="F196" s="113"/>
      <c r="G196" s="114"/>
      <c r="H196" s="114"/>
      <c r="I196" s="114"/>
      <c r="J196" s="114"/>
      <c r="K196" s="114"/>
      <c r="L196" s="114"/>
      <c r="M196" s="114"/>
      <c r="N196" s="114"/>
      <c r="O196" s="114"/>
      <c r="P196" s="114"/>
      <c r="Q196" s="114"/>
      <c r="R196" s="114"/>
      <c r="S196" s="114"/>
      <c r="T196" s="114"/>
      <c r="U196" s="114"/>
      <c r="V196" s="114"/>
      <c r="W196" s="114"/>
      <c r="X196" s="114"/>
    </row>
    <row r="197" spans="1:24">
      <c r="A197" s="113"/>
      <c r="B197" s="113"/>
      <c r="C197" s="115"/>
      <c r="D197" s="116" t="s">
        <v>391</v>
      </c>
      <c r="E197" s="115"/>
      <c r="F197" s="113"/>
      <c r="G197" s="114"/>
      <c r="H197" s="114"/>
      <c r="I197" s="114"/>
      <c r="J197" s="114"/>
      <c r="K197" s="114"/>
      <c r="L197" s="114"/>
      <c r="M197" s="114"/>
      <c r="N197" s="114"/>
      <c r="O197" s="114"/>
      <c r="P197" s="114"/>
      <c r="Q197" s="114"/>
      <c r="R197" s="114"/>
      <c r="S197" s="114"/>
      <c r="T197" s="114"/>
      <c r="U197" s="114"/>
      <c r="V197" s="114"/>
      <c r="W197" s="114"/>
      <c r="X197" s="114"/>
    </row>
    <row r="198" spans="1:24">
      <c r="A198" s="113"/>
      <c r="B198" s="113"/>
      <c r="C198" s="115"/>
      <c r="D198" s="116" t="s">
        <v>390</v>
      </c>
      <c r="E198" s="115"/>
      <c r="F198" s="113"/>
      <c r="G198" s="114"/>
      <c r="H198" s="114"/>
      <c r="I198" s="114"/>
      <c r="J198" s="114"/>
      <c r="K198" s="114"/>
      <c r="L198" s="114"/>
      <c r="M198" s="114"/>
      <c r="N198" s="114"/>
      <c r="O198" s="114"/>
      <c r="P198" s="114"/>
      <c r="Q198" s="114"/>
      <c r="R198" s="114"/>
      <c r="S198" s="114"/>
      <c r="T198" s="114"/>
      <c r="U198" s="114"/>
      <c r="V198" s="114"/>
      <c r="W198" s="114"/>
      <c r="X198" s="114"/>
    </row>
    <row r="199" spans="1:24">
      <c r="A199" s="113"/>
      <c r="B199" s="113"/>
      <c r="C199" s="115"/>
      <c r="D199" s="116" t="s">
        <v>381</v>
      </c>
      <c r="E199" s="115"/>
      <c r="F199" s="113"/>
      <c r="G199" s="114"/>
      <c r="H199" s="114"/>
      <c r="I199" s="114"/>
      <c r="J199" s="114"/>
      <c r="K199" s="114"/>
      <c r="L199" s="114"/>
      <c r="M199" s="114"/>
      <c r="N199" s="114"/>
      <c r="O199" s="114"/>
      <c r="P199" s="114"/>
      <c r="Q199" s="114"/>
      <c r="R199" s="114"/>
      <c r="S199" s="114"/>
      <c r="T199" s="114"/>
      <c r="U199" s="114"/>
      <c r="V199" s="114"/>
      <c r="W199" s="114"/>
      <c r="X199" s="114"/>
    </row>
    <row r="200" spans="1:24">
      <c r="A200" s="113"/>
      <c r="B200" s="113"/>
      <c r="C200" s="115"/>
      <c r="D200" s="116" t="s">
        <v>15</v>
      </c>
      <c r="E200" s="115"/>
      <c r="F200" s="113"/>
      <c r="G200" s="114"/>
      <c r="H200" s="114"/>
      <c r="I200" s="114"/>
      <c r="J200" s="114"/>
      <c r="K200" s="114"/>
      <c r="L200" s="114"/>
      <c r="M200" s="114"/>
      <c r="N200" s="114"/>
      <c r="O200" s="114"/>
      <c r="P200" s="114"/>
      <c r="Q200" s="114"/>
      <c r="R200" s="114"/>
      <c r="S200" s="114"/>
      <c r="T200" s="114"/>
      <c r="U200" s="114"/>
      <c r="V200" s="114"/>
      <c r="W200" s="114"/>
      <c r="X200" s="114"/>
    </row>
    <row r="201" spans="1:24">
      <c r="A201" s="113"/>
      <c r="B201" s="113"/>
      <c r="C201" s="115"/>
      <c r="D201" s="116" t="s">
        <v>379</v>
      </c>
      <c r="E201" s="115"/>
      <c r="F201" s="113"/>
      <c r="G201" s="114"/>
      <c r="H201" s="114"/>
      <c r="I201" s="114"/>
      <c r="J201" s="114"/>
      <c r="K201" s="114"/>
      <c r="L201" s="114"/>
      <c r="M201" s="114"/>
      <c r="N201" s="114"/>
      <c r="O201" s="114"/>
      <c r="P201" s="114"/>
      <c r="Q201" s="114"/>
      <c r="R201" s="114"/>
      <c r="S201" s="114"/>
      <c r="T201" s="114"/>
      <c r="U201" s="114"/>
      <c r="V201" s="114"/>
      <c r="W201" s="114"/>
      <c r="X201" s="114"/>
    </row>
    <row r="202" spans="1:24">
      <c r="A202" s="113"/>
      <c r="B202" s="113"/>
      <c r="C202" s="115"/>
      <c r="D202" s="116" t="s">
        <v>380</v>
      </c>
      <c r="E202" s="115"/>
      <c r="F202" s="113"/>
      <c r="G202" s="114"/>
      <c r="H202" s="114"/>
      <c r="I202" s="114"/>
      <c r="J202" s="114"/>
      <c r="K202" s="114"/>
      <c r="L202" s="114"/>
      <c r="M202" s="114"/>
      <c r="N202" s="114"/>
      <c r="O202" s="114"/>
      <c r="P202" s="114"/>
      <c r="Q202" s="114"/>
      <c r="R202" s="114"/>
      <c r="S202" s="114"/>
      <c r="T202" s="114"/>
      <c r="U202" s="114"/>
      <c r="V202" s="114"/>
      <c r="W202" s="114"/>
      <c r="X202" s="114"/>
    </row>
    <row r="203" spans="1:24">
      <c r="A203" s="113"/>
      <c r="B203" s="113"/>
      <c r="C203" s="115"/>
      <c r="D203" s="116" t="s">
        <v>392</v>
      </c>
      <c r="E203" s="115"/>
      <c r="F203" s="113"/>
      <c r="G203" s="114"/>
      <c r="H203" s="114"/>
      <c r="I203" s="114"/>
      <c r="J203" s="114"/>
      <c r="K203" s="114"/>
      <c r="L203" s="114"/>
      <c r="M203" s="114"/>
      <c r="N203" s="114"/>
      <c r="O203" s="114"/>
      <c r="P203" s="114"/>
      <c r="Q203" s="114"/>
      <c r="R203" s="114"/>
      <c r="S203" s="114"/>
      <c r="T203" s="114"/>
      <c r="U203" s="114"/>
      <c r="V203" s="114"/>
      <c r="W203" s="114"/>
      <c r="X203" s="114"/>
    </row>
    <row r="204" spans="1:24">
      <c r="A204" s="113"/>
      <c r="B204" s="113"/>
      <c r="C204" s="115"/>
      <c r="D204" s="116" t="s">
        <v>381</v>
      </c>
      <c r="E204" s="115"/>
      <c r="F204" s="113"/>
      <c r="G204" s="114"/>
      <c r="H204" s="114"/>
      <c r="I204" s="114"/>
      <c r="J204" s="114"/>
      <c r="K204" s="114"/>
      <c r="L204" s="114"/>
      <c r="M204" s="114"/>
      <c r="N204" s="114"/>
      <c r="O204" s="114"/>
      <c r="P204" s="114"/>
      <c r="Q204" s="114"/>
      <c r="R204" s="114"/>
      <c r="S204" s="114"/>
      <c r="T204" s="114"/>
      <c r="U204" s="114"/>
      <c r="V204" s="114"/>
      <c r="W204" s="114"/>
      <c r="X204" s="114"/>
    </row>
    <row r="205" spans="1:24">
      <c r="A205" s="113"/>
      <c r="B205" s="113"/>
      <c r="C205" s="115"/>
      <c r="D205" s="116" t="s">
        <v>15</v>
      </c>
      <c r="E205" s="115"/>
      <c r="F205" s="113"/>
      <c r="G205" s="114"/>
      <c r="H205" s="114"/>
      <c r="I205" s="114"/>
      <c r="J205" s="114"/>
      <c r="K205" s="114"/>
      <c r="L205" s="114"/>
      <c r="M205" s="114"/>
      <c r="N205" s="114"/>
      <c r="O205" s="114"/>
      <c r="P205" s="114"/>
      <c r="Q205" s="114"/>
      <c r="R205" s="114"/>
      <c r="S205" s="114"/>
      <c r="T205" s="114"/>
      <c r="U205" s="114"/>
      <c r="V205" s="114"/>
      <c r="W205" s="114"/>
      <c r="X205" s="114"/>
    </row>
    <row r="206" spans="1:24">
      <c r="A206" s="113"/>
      <c r="B206" s="113"/>
      <c r="C206" s="115"/>
      <c r="D206" s="116" t="s">
        <v>393</v>
      </c>
      <c r="E206" s="115"/>
      <c r="F206" s="113"/>
      <c r="G206" s="114"/>
      <c r="H206" s="114"/>
      <c r="I206" s="114"/>
      <c r="J206" s="114"/>
      <c r="K206" s="114"/>
      <c r="L206" s="114"/>
      <c r="M206" s="114"/>
      <c r="N206" s="114"/>
      <c r="O206" s="114"/>
      <c r="P206" s="114"/>
      <c r="Q206" s="114"/>
      <c r="R206" s="114"/>
      <c r="S206" s="114"/>
      <c r="T206" s="114"/>
      <c r="U206" s="114"/>
      <c r="V206" s="114"/>
      <c r="W206" s="114"/>
      <c r="X206" s="114"/>
    </row>
    <row r="207" spans="1:24">
      <c r="A207" s="113"/>
      <c r="B207" s="113"/>
      <c r="C207" s="115"/>
      <c r="D207" s="116" t="s">
        <v>394</v>
      </c>
      <c r="E207" s="115"/>
      <c r="F207" s="113"/>
      <c r="G207" s="114"/>
      <c r="H207" s="114"/>
      <c r="I207" s="114"/>
      <c r="J207" s="114"/>
      <c r="K207" s="114"/>
      <c r="L207" s="114"/>
      <c r="M207" s="114"/>
      <c r="N207" s="114"/>
      <c r="O207" s="114"/>
      <c r="P207" s="114"/>
      <c r="Q207" s="114"/>
      <c r="R207" s="114"/>
      <c r="S207" s="114"/>
      <c r="T207" s="114"/>
      <c r="U207" s="114"/>
      <c r="V207" s="114"/>
      <c r="W207" s="114"/>
      <c r="X207" s="114"/>
    </row>
    <row r="208" spans="1:24">
      <c r="A208" s="113"/>
      <c r="B208" s="113"/>
      <c r="C208" s="115"/>
      <c r="D208" s="116" t="s">
        <v>381</v>
      </c>
      <c r="E208" s="115"/>
      <c r="F208" s="113"/>
      <c r="G208" s="114"/>
      <c r="H208" s="114"/>
      <c r="I208" s="114"/>
      <c r="J208" s="114"/>
      <c r="K208" s="114"/>
      <c r="L208" s="114"/>
      <c r="M208" s="114"/>
      <c r="N208" s="114"/>
      <c r="O208" s="114"/>
      <c r="P208" s="114"/>
      <c r="Q208" s="114"/>
      <c r="R208" s="114"/>
      <c r="S208" s="114"/>
      <c r="T208" s="114"/>
      <c r="U208" s="114"/>
      <c r="V208" s="114"/>
      <c r="W208" s="114"/>
      <c r="X208" s="114"/>
    </row>
    <row r="209" spans="1:24">
      <c r="A209" s="113"/>
      <c r="B209" s="113"/>
      <c r="C209" s="115">
        <v>0</v>
      </c>
      <c r="D209" s="116" t="s">
        <v>15</v>
      </c>
      <c r="E209" s="115" t="s">
        <v>350</v>
      </c>
      <c r="F209" s="113"/>
      <c r="G209" s="114"/>
      <c r="H209" s="114"/>
      <c r="I209" s="114"/>
      <c r="J209" s="114"/>
      <c r="K209" s="114"/>
      <c r="L209" s="114"/>
      <c r="M209" s="114"/>
      <c r="N209" s="114"/>
      <c r="O209" s="114"/>
      <c r="P209" s="114"/>
      <c r="Q209" s="114"/>
      <c r="R209" s="114"/>
      <c r="S209" s="114"/>
      <c r="T209" s="114"/>
      <c r="U209" s="114"/>
      <c r="V209" s="114"/>
      <c r="W209" s="114"/>
      <c r="X209" s="114"/>
    </row>
    <row r="210" spans="1:24">
      <c r="A210" s="113"/>
      <c r="B210" s="113"/>
      <c r="C210" s="115">
        <v>1</v>
      </c>
      <c r="D210" s="116" t="s">
        <v>395</v>
      </c>
      <c r="E210" s="115" t="s">
        <v>396</v>
      </c>
      <c r="F210" s="113"/>
      <c r="G210" s="114"/>
      <c r="H210" s="114"/>
      <c r="I210" s="114"/>
      <c r="J210" s="114"/>
      <c r="K210" s="114"/>
      <c r="L210" s="114"/>
      <c r="M210" s="114"/>
      <c r="N210" s="114"/>
      <c r="O210" s="114"/>
      <c r="P210" s="114"/>
      <c r="Q210" s="114"/>
      <c r="R210" s="114"/>
      <c r="S210" s="114"/>
      <c r="T210" s="114"/>
      <c r="U210" s="114"/>
      <c r="V210" s="114"/>
      <c r="W210" s="114"/>
      <c r="X210" s="114"/>
    </row>
    <row r="211" spans="1:24">
      <c r="A211" s="113"/>
      <c r="B211" s="113"/>
      <c r="C211" s="115">
        <v>2</v>
      </c>
      <c r="D211" s="116" t="s">
        <v>397</v>
      </c>
      <c r="E211" s="115" t="s">
        <v>398</v>
      </c>
      <c r="F211" s="113"/>
      <c r="G211" s="114"/>
      <c r="H211" s="114"/>
      <c r="I211" s="114"/>
      <c r="J211" s="114"/>
      <c r="K211" s="114"/>
      <c r="L211" s="114"/>
      <c r="M211" s="114"/>
      <c r="N211" s="114"/>
      <c r="O211" s="114"/>
      <c r="P211" s="114"/>
      <c r="Q211" s="114"/>
      <c r="R211" s="114"/>
      <c r="S211" s="114"/>
      <c r="T211" s="114"/>
      <c r="U211" s="114"/>
      <c r="V211" s="114"/>
      <c r="W211" s="114"/>
      <c r="X211" s="114"/>
    </row>
    <row r="212" spans="1:24">
      <c r="A212" s="113"/>
      <c r="B212" s="113"/>
      <c r="C212" s="115">
        <v>3</v>
      </c>
      <c r="D212" s="116" t="s">
        <v>399</v>
      </c>
      <c r="E212" s="115" t="s">
        <v>400</v>
      </c>
      <c r="F212" s="113"/>
      <c r="G212" s="114"/>
      <c r="H212" s="114"/>
      <c r="I212" s="114"/>
      <c r="J212" s="114"/>
      <c r="K212" s="114"/>
      <c r="L212" s="114"/>
      <c r="M212" s="114"/>
      <c r="N212" s="114"/>
      <c r="O212" s="114"/>
      <c r="P212" s="114"/>
      <c r="Q212" s="114"/>
      <c r="R212" s="114"/>
      <c r="S212" s="114"/>
      <c r="T212" s="114"/>
      <c r="U212" s="114"/>
      <c r="V212" s="114"/>
      <c r="W212" s="114"/>
      <c r="X212" s="114"/>
    </row>
    <row r="213" spans="1:24">
      <c r="A213" s="113"/>
      <c r="B213" s="113"/>
      <c r="C213" s="115">
        <v>4</v>
      </c>
      <c r="D213" s="116" t="s">
        <v>401</v>
      </c>
      <c r="E213" s="115" t="s">
        <v>402</v>
      </c>
      <c r="F213" s="113"/>
      <c r="G213" s="114"/>
      <c r="H213" s="114"/>
      <c r="I213" s="114"/>
      <c r="J213" s="114"/>
      <c r="K213" s="114"/>
      <c r="L213" s="114"/>
      <c r="M213" s="114"/>
      <c r="N213" s="114"/>
      <c r="O213" s="114"/>
      <c r="P213" s="114"/>
      <c r="Q213" s="114"/>
      <c r="R213" s="114"/>
      <c r="S213" s="114"/>
      <c r="T213" s="114"/>
      <c r="U213" s="114"/>
      <c r="V213" s="114"/>
      <c r="W213" s="114"/>
      <c r="X213" s="114"/>
    </row>
    <row r="214" spans="1:24">
      <c r="A214" s="113"/>
      <c r="B214" s="113"/>
      <c r="C214" s="115">
        <v>5</v>
      </c>
      <c r="D214" s="116" t="s">
        <v>403</v>
      </c>
      <c r="E214" s="115" t="s">
        <v>404</v>
      </c>
      <c r="F214" s="113"/>
      <c r="G214" s="114"/>
      <c r="H214" s="114"/>
      <c r="I214" s="114"/>
      <c r="J214" s="114"/>
      <c r="K214" s="114"/>
      <c r="L214" s="114"/>
      <c r="M214" s="114"/>
      <c r="N214" s="114"/>
      <c r="O214" s="114"/>
      <c r="P214" s="114"/>
      <c r="Q214" s="114"/>
      <c r="R214" s="114"/>
      <c r="S214" s="114"/>
      <c r="T214" s="114"/>
      <c r="U214" s="114"/>
      <c r="V214" s="114"/>
      <c r="W214" s="114"/>
      <c r="X214" s="114"/>
    </row>
    <row r="215" spans="1:24">
      <c r="A215" s="113"/>
      <c r="B215" s="113"/>
      <c r="C215" s="115">
        <v>6</v>
      </c>
      <c r="D215" s="116" t="s">
        <v>405</v>
      </c>
      <c r="E215" s="115" t="s">
        <v>406</v>
      </c>
      <c r="F215" s="113"/>
      <c r="G215" s="114"/>
      <c r="H215" s="114"/>
      <c r="I215" s="114"/>
      <c r="J215" s="114"/>
      <c r="K215" s="114"/>
      <c r="L215" s="114"/>
      <c r="M215" s="114"/>
      <c r="N215" s="114"/>
      <c r="O215" s="114"/>
      <c r="P215" s="114"/>
      <c r="Q215" s="114"/>
      <c r="R215" s="114"/>
      <c r="S215" s="114"/>
      <c r="T215" s="114"/>
      <c r="U215" s="114"/>
      <c r="V215" s="114"/>
      <c r="W215" s="114"/>
      <c r="X215" s="114"/>
    </row>
    <row r="216" spans="1:24">
      <c r="A216" s="113"/>
      <c r="B216" s="113"/>
      <c r="C216" s="115">
        <v>7</v>
      </c>
      <c r="D216" s="116" t="s">
        <v>407</v>
      </c>
      <c r="E216" s="115" t="s">
        <v>408</v>
      </c>
      <c r="F216" s="113"/>
      <c r="G216" s="114"/>
      <c r="H216" s="114"/>
      <c r="I216" s="114"/>
      <c r="J216" s="114"/>
      <c r="K216" s="114"/>
      <c r="L216" s="114"/>
      <c r="M216" s="114"/>
      <c r="N216" s="114"/>
      <c r="O216" s="114"/>
      <c r="P216" s="114"/>
      <c r="Q216" s="114"/>
      <c r="R216" s="114"/>
      <c r="S216" s="114"/>
      <c r="T216" s="114"/>
      <c r="U216" s="114"/>
      <c r="V216" s="114"/>
      <c r="W216" s="114"/>
      <c r="X216" s="114"/>
    </row>
    <row r="217" spans="1:24">
      <c r="A217" s="113"/>
      <c r="B217" s="113"/>
      <c r="C217" s="115">
        <v>8</v>
      </c>
      <c r="D217" s="116" t="s">
        <v>409</v>
      </c>
      <c r="E217" s="115" t="s">
        <v>410</v>
      </c>
      <c r="F217" s="113"/>
      <c r="G217" s="114"/>
      <c r="H217" s="114"/>
      <c r="I217" s="114"/>
      <c r="J217" s="114"/>
      <c r="K217" s="114"/>
      <c r="L217" s="114"/>
      <c r="M217" s="114"/>
      <c r="N217" s="114"/>
      <c r="O217" s="114"/>
      <c r="P217" s="114"/>
      <c r="Q217" s="114"/>
      <c r="R217" s="114"/>
      <c r="S217" s="114"/>
      <c r="T217" s="114"/>
      <c r="U217" s="114"/>
      <c r="V217" s="114"/>
      <c r="W217" s="114"/>
      <c r="X217" s="114"/>
    </row>
    <row r="218" spans="1:24">
      <c r="A218" s="113"/>
      <c r="B218" s="113"/>
      <c r="C218" s="115">
        <v>9</v>
      </c>
      <c r="D218" s="116" t="s">
        <v>411</v>
      </c>
      <c r="E218" s="115" t="s">
        <v>412</v>
      </c>
      <c r="F218" s="113"/>
      <c r="G218" s="114"/>
      <c r="H218" s="114"/>
      <c r="I218" s="114"/>
      <c r="J218" s="114"/>
      <c r="K218" s="114"/>
      <c r="L218" s="114"/>
      <c r="M218" s="114"/>
      <c r="N218" s="114"/>
      <c r="O218" s="114"/>
      <c r="P218" s="114"/>
      <c r="Q218" s="114"/>
      <c r="R218" s="114"/>
      <c r="S218" s="114"/>
      <c r="T218" s="114"/>
      <c r="U218" s="114"/>
      <c r="V218" s="114"/>
      <c r="W218" s="114"/>
      <c r="X218" s="114"/>
    </row>
    <row r="219" spans="1:24">
      <c r="A219" s="113"/>
      <c r="B219" s="113"/>
      <c r="C219" s="115">
        <v>10</v>
      </c>
      <c r="D219" s="116" t="s">
        <v>413</v>
      </c>
      <c r="E219" s="115" t="s">
        <v>414</v>
      </c>
      <c r="F219" s="113"/>
      <c r="G219" s="114"/>
      <c r="H219" s="114"/>
      <c r="I219" s="114"/>
      <c r="J219" s="114"/>
      <c r="K219" s="114"/>
      <c r="L219" s="114"/>
      <c r="M219" s="114"/>
      <c r="N219" s="114"/>
      <c r="O219" s="114"/>
      <c r="P219" s="114"/>
      <c r="Q219" s="114"/>
      <c r="R219" s="114"/>
      <c r="S219" s="114"/>
      <c r="T219" s="114"/>
      <c r="U219" s="114"/>
      <c r="V219" s="114"/>
      <c r="W219" s="114"/>
      <c r="X219" s="114"/>
    </row>
    <row r="220" spans="1:24">
      <c r="A220" s="113"/>
      <c r="B220" s="113"/>
      <c r="C220" s="115">
        <v>11</v>
      </c>
      <c r="D220" s="116" t="s">
        <v>415</v>
      </c>
      <c r="E220" s="115" t="s">
        <v>416</v>
      </c>
      <c r="F220" s="113"/>
      <c r="G220" s="114"/>
      <c r="H220" s="114"/>
      <c r="I220" s="114"/>
      <c r="J220" s="114"/>
      <c r="K220" s="114"/>
      <c r="L220" s="114"/>
      <c r="M220" s="114"/>
      <c r="N220" s="114"/>
      <c r="O220" s="114"/>
      <c r="P220" s="114"/>
      <c r="Q220" s="114"/>
      <c r="R220" s="114"/>
      <c r="S220" s="114"/>
      <c r="T220" s="114"/>
      <c r="U220" s="114"/>
      <c r="V220" s="114"/>
      <c r="W220" s="114"/>
      <c r="X220" s="114"/>
    </row>
    <row r="221" spans="1:24">
      <c r="A221" s="113"/>
      <c r="B221" s="113"/>
      <c r="C221" s="115">
        <v>12</v>
      </c>
      <c r="D221" s="116" t="s">
        <v>417</v>
      </c>
      <c r="E221" s="115" t="s">
        <v>418</v>
      </c>
      <c r="F221" s="113"/>
      <c r="G221" s="114"/>
      <c r="H221" s="114"/>
      <c r="I221" s="114"/>
      <c r="J221" s="114"/>
      <c r="K221" s="114"/>
      <c r="L221" s="114"/>
      <c r="M221" s="114"/>
      <c r="N221" s="114"/>
      <c r="O221" s="114"/>
      <c r="P221" s="114"/>
      <c r="Q221" s="114"/>
      <c r="R221" s="114"/>
      <c r="S221" s="114"/>
      <c r="T221" s="114"/>
      <c r="U221" s="114"/>
      <c r="V221" s="114"/>
      <c r="W221" s="114"/>
      <c r="X221" s="114"/>
    </row>
    <row r="222" spans="1:24">
      <c r="A222" s="113"/>
      <c r="B222" s="113"/>
      <c r="C222" s="115">
        <v>13</v>
      </c>
      <c r="D222" s="116" t="s">
        <v>419</v>
      </c>
      <c r="E222" s="115" t="s">
        <v>420</v>
      </c>
      <c r="F222" s="113"/>
      <c r="G222" s="114"/>
      <c r="H222" s="114"/>
      <c r="I222" s="114"/>
      <c r="J222" s="114"/>
      <c r="K222" s="114"/>
      <c r="L222" s="114"/>
      <c r="M222" s="114"/>
      <c r="N222" s="114"/>
      <c r="O222" s="114"/>
      <c r="P222" s="114"/>
      <c r="Q222" s="114"/>
      <c r="R222" s="114"/>
      <c r="S222" s="114"/>
      <c r="T222" s="114"/>
      <c r="U222" s="114"/>
      <c r="V222" s="114"/>
      <c r="W222" s="114"/>
      <c r="X222" s="114"/>
    </row>
    <row r="223" spans="1:24">
      <c r="A223" s="113"/>
      <c r="B223" s="113"/>
      <c r="C223" s="115">
        <v>14</v>
      </c>
      <c r="D223" s="116" t="s">
        <v>421</v>
      </c>
      <c r="E223" s="115" t="s">
        <v>422</v>
      </c>
      <c r="F223" s="113"/>
      <c r="G223" s="114"/>
      <c r="H223" s="114"/>
      <c r="I223" s="114"/>
      <c r="J223" s="114"/>
      <c r="K223" s="114"/>
      <c r="L223" s="114"/>
      <c r="M223" s="114"/>
      <c r="N223" s="114"/>
      <c r="O223" s="114"/>
      <c r="P223" s="114"/>
      <c r="Q223" s="114"/>
      <c r="R223" s="114"/>
      <c r="S223" s="114"/>
      <c r="T223" s="114"/>
      <c r="U223" s="114"/>
      <c r="V223" s="114"/>
      <c r="W223" s="114"/>
      <c r="X223" s="114"/>
    </row>
    <row r="224" spans="1:24">
      <c r="A224" s="113"/>
      <c r="B224" s="113"/>
      <c r="C224" s="115">
        <v>15</v>
      </c>
      <c r="D224" s="116" t="s">
        <v>423</v>
      </c>
      <c r="E224" s="115" t="s">
        <v>424</v>
      </c>
      <c r="F224" s="113"/>
      <c r="G224" s="114"/>
      <c r="H224" s="114"/>
      <c r="I224" s="114"/>
      <c r="J224" s="114"/>
      <c r="K224" s="114"/>
      <c r="L224" s="114"/>
      <c r="M224" s="114"/>
      <c r="N224" s="114"/>
      <c r="O224" s="114"/>
      <c r="P224" s="114"/>
      <c r="Q224" s="114"/>
      <c r="R224" s="114"/>
      <c r="S224" s="114"/>
      <c r="T224" s="114"/>
      <c r="U224" s="114"/>
      <c r="V224" s="114"/>
      <c r="W224" s="114"/>
      <c r="X224" s="114"/>
    </row>
    <row r="225" spans="1:9">
      <c r="A225" s="113"/>
      <c r="B225" s="113"/>
      <c r="C225" s="115">
        <v>16</v>
      </c>
      <c r="D225" s="116" t="s">
        <v>425</v>
      </c>
      <c r="E225" s="115" t="s">
        <v>426</v>
      </c>
      <c r="F225" s="113"/>
      <c r="G225" s="114"/>
      <c r="H225" s="114"/>
      <c r="I225" s="114"/>
    </row>
    <row r="226" spans="1:9">
      <c r="C226" s="118">
        <v>17</v>
      </c>
      <c r="D226" s="116" t="s">
        <v>427</v>
      </c>
      <c r="E226" s="115" t="s">
        <v>428</v>
      </c>
    </row>
    <row r="227" spans="1:9">
      <c r="C227" s="118">
        <v>18</v>
      </c>
      <c r="D227" s="116" t="s">
        <v>429</v>
      </c>
      <c r="E227" s="115" t="s">
        <v>430</v>
      </c>
    </row>
    <row r="228" spans="1:9">
      <c r="C228" s="118">
        <v>19</v>
      </c>
      <c r="D228" s="116" t="s">
        <v>431</v>
      </c>
      <c r="E228" s="115" t="s">
        <v>432</v>
      </c>
    </row>
    <row r="229" spans="1:9">
      <c r="C229" s="118">
        <v>20</v>
      </c>
      <c r="D229" s="116" t="s">
        <v>433</v>
      </c>
      <c r="E229" s="115" t="s">
        <v>434</v>
      </c>
    </row>
    <row r="230" spans="1:9">
      <c r="C230" s="118">
        <v>21</v>
      </c>
      <c r="D230" s="116" t="s">
        <v>435</v>
      </c>
      <c r="E230" s="115" t="s">
        <v>436</v>
      </c>
    </row>
    <row r="231" spans="1:9">
      <c r="C231" s="118">
        <v>22</v>
      </c>
      <c r="D231" s="116" t="s">
        <v>437</v>
      </c>
      <c r="E231" s="115" t="s">
        <v>438</v>
      </c>
    </row>
    <row r="232" spans="1:9">
      <c r="C232" s="118">
        <v>23</v>
      </c>
      <c r="D232" s="116" t="s">
        <v>439</v>
      </c>
      <c r="E232" s="115" t="s">
        <v>440</v>
      </c>
    </row>
    <row r="233" spans="1:9">
      <c r="C233" s="118">
        <v>24</v>
      </c>
      <c r="D233" s="116" t="s">
        <v>441</v>
      </c>
      <c r="E233" s="115" t="s">
        <v>442</v>
      </c>
    </row>
    <row r="234" spans="1:9">
      <c r="C234" s="118">
        <v>25</v>
      </c>
      <c r="D234" s="116" t="s">
        <v>443</v>
      </c>
      <c r="E234" s="115" t="s">
        <v>444</v>
      </c>
    </row>
    <row r="235" spans="1:9">
      <c r="C235" s="118">
        <v>26</v>
      </c>
      <c r="D235" s="116" t="s">
        <v>445</v>
      </c>
      <c r="E235" s="115" t="s">
        <v>446</v>
      </c>
    </row>
    <row r="236" spans="1:9">
      <c r="C236" s="118">
        <v>27</v>
      </c>
      <c r="D236" s="116" t="s">
        <v>447</v>
      </c>
      <c r="E236" s="115" t="s">
        <v>448</v>
      </c>
    </row>
    <row r="237" spans="1:9">
      <c r="C237" s="118">
        <v>28</v>
      </c>
      <c r="D237" s="116" t="s">
        <v>449</v>
      </c>
      <c r="E237" s="115" t="s">
        <v>450</v>
      </c>
    </row>
    <row r="238" spans="1:9">
      <c r="C238" s="118">
        <v>29</v>
      </c>
      <c r="D238" s="116" t="s">
        <v>451</v>
      </c>
      <c r="E238" s="115" t="s">
        <v>452</v>
      </c>
    </row>
    <row r="239" spans="1:9">
      <c r="C239" s="118">
        <v>30</v>
      </c>
      <c r="D239" s="116" t="s">
        <v>453</v>
      </c>
      <c r="E239" s="115" t="s">
        <v>454</v>
      </c>
    </row>
    <row r="240" spans="1:9">
      <c r="C240" s="118">
        <v>31</v>
      </c>
      <c r="D240" s="116" t="s">
        <v>455</v>
      </c>
      <c r="E240" s="115" t="s">
        <v>456</v>
      </c>
    </row>
    <row r="241" spans="3:5">
      <c r="C241" s="118">
        <v>32</v>
      </c>
      <c r="D241" s="116" t="s">
        <v>457</v>
      </c>
      <c r="E241" s="115" t="s">
        <v>458</v>
      </c>
    </row>
    <row r="242" spans="3:5">
      <c r="C242" s="118">
        <v>33</v>
      </c>
      <c r="D242" s="116" t="s">
        <v>459</v>
      </c>
      <c r="E242" s="115" t="s">
        <v>460</v>
      </c>
    </row>
    <row r="243" spans="3:5">
      <c r="C243" s="118">
        <v>34</v>
      </c>
      <c r="D243" s="116" t="s">
        <v>461</v>
      </c>
      <c r="E243" s="115" t="s">
        <v>462</v>
      </c>
    </row>
    <row r="244" spans="3:5">
      <c r="C244" s="118">
        <v>35</v>
      </c>
      <c r="D244" s="116" t="s">
        <v>463</v>
      </c>
      <c r="E244" s="115" t="s">
        <v>464</v>
      </c>
    </row>
    <row r="245" spans="3:5">
      <c r="C245" s="118">
        <v>36</v>
      </c>
      <c r="D245" s="116" t="s">
        <v>465</v>
      </c>
      <c r="E245" s="115" t="s">
        <v>466</v>
      </c>
    </row>
    <row r="246" spans="3:5">
      <c r="C246" s="118">
        <v>37</v>
      </c>
      <c r="D246" s="116" t="s">
        <v>467</v>
      </c>
      <c r="E246" s="115" t="s">
        <v>468</v>
      </c>
    </row>
    <row r="247" spans="3:5">
      <c r="C247" s="118">
        <v>38</v>
      </c>
      <c r="D247" s="116" t="s">
        <v>469</v>
      </c>
      <c r="E247" s="115" t="s">
        <v>470</v>
      </c>
    </row>
    <row r="248" spans="3:5">
      <c r="C248" s="118">
        <v>39</v>
      </c>
      <c r="D248" s="116" t="s">
        <v>471</v>
      </c>
      <c r="E248" s="115" t="s">
        <v>472</v>
      </c>
    </row>
    <row r="249" spans="3:5">
      <c r="C249" s="118">
        <v>40</v>
      </c>
      <c r="D249" s="116" t="s">
        <v>473</v>
      </c>
      <c r="E249" s="115" t="s">
        <v>474</v>
      </c>
    </row>
    <row r="250" spans="3:5">
      <c r="C250" s="118">
        <v>41</v>
      </c>
      <c r="D250" s="116" t="s">
        <v>475</v>
      </c>
      <c r="E250" s="115" t="s">
        <v>476</v>
      </c>
    </row>
    <row r="251" spans="3:5">
      <c r="C251" s="118">
        <v>42</v>
      </c>
      <c r="D251" s="116" t="s">
        <v>477</v>
      </c>
      <c r="E251" s="115" t="s">
        <v>478</v>
      </c>
    </row>
    <row r="252" spans="3:5">
      <c r="C252" s="118">
        <v>43</v>
      </c>
      <c r="D252" s="116" t="s">
        <v>479</v>
      </c>
      <c r="E252" s="115" t="s">
        <v>480</v>
      </c>
    </row>
    <row r="253" spans="3:5">
      <c r="C253" s="118">
        <v>44</v>
      </c>
      <c r="D253" s="116" t="s">
        <v>481</v>
      </c>
      <c r="E253" s="115" t="s">
        <v>482</v>
      </c>
    </row>
    <row r="254" spans="3:5">
      <c r="C254" s="118">
        <v>45</v>
      </c>
      <c r="D254" s="116" t="s">
        <v>483</v>
      </c>
      <c r="E254" s="115" t="s">
        <v>484</v>
      </c>
    </row>
    <row r="255" spans="3:5">
      <c r="C255" s="118">
        <v>46</v>
      </c>
      <c r="D255" s="116" t="s">
        <v>485</v>
      </c>
      <c r="E255" s="115" t="s">
        <v>486</v>
      </c>
    </row>
    <row r="256" spans="3:5">
      <c r="C256" s="118">
        <v>47</v>
      </c>
      <c r="D256" s="116" t="s">
        <v>487</v>
      </c>
      <c r="E256" s="115" t="s">
        <v>488</v>
      </c>
    </row>
    <row r="257" spans="3:5">
      <c r="C257" s="118"/>
      <c r="D257" s="116" t="s">
        <v>381</v>
      </c>
      <c r="E257" s="115"/>
    </row>
    <row r="258" spans="3:5">
      <c r="C258" s="118"/>
      <c r="D258" s="116" t="s">
        <v>15</v>
      </c>
      <c r="E258" s="115"/>
    </row>
    <row r="259" spans="3:5">
      <c r="C259" s="118">
        <v>1</v>
      </c>
      <c r="D259" s="116" t="s">
        <v>489</v>
      </c>
      <c r="E259" s="115"/>
    </row>
    <row r="260" spans="3:5">
      <c r="C260" s="118">
        <v>2</v>
      </c>
      <c r="D260" s="116" t="s">
        <v>490</v>
      </c>
      <c r="E260" s="115"/>
    </row>
    <row r="261" spans="3:5">
      <c r="C261" s="118">
        <v>3</v>
      </c>
      <c r="D261" s="116" t="s">
        <v>491</v>
      </c>
      <c r="E261" s="115"/>
    </row>
    <row r="262" spans="3:5">
      <c r="C262" s="118">
        <v>4</v>
      </c>
      <c r="D262" s="116" t="s">
        <v>492</v>
      </c>
      <c r="E262" s="115"/>
    </row>
    <row r="263" spans="3:5">
      <c r="C263" s="118">
        <v>5</v>
      </c>
      <c r="D263" s="116" t="s">
        <v>493</v>
      </c>
      <c r="E263" s="115"/>
    </row>
    <row r="264" spans="3:5">
      <c r="C264" s="118">
        <v>6</v>
      </c>
      <c r="D264" s="116" t="s">
        <v>494</v>
      </c>
      <c r="E264" s="115"/>
    </row>
    <row r="265" spans="3:5">
      <c r="C265" s="118">
        <v>7</v>
      </c>
      <c r="D265" s="116" t="s">
        <v>495</v>
      </c>
      <c r="E265" s="115"/>
    </row>
    <row r="266" spans="3:5">
      <c r="C266" s="118">
        <v>8</v>
      </c>
      <c r="D266" s="116" t="s">
        <v>496</v>
      </c>
      <c r="E266" s="115"/>
    </row>
    <row r="267" spans="3:5">
      <c r="C267" s="118">
        <v>9</v>
      </c>
      <c r="D267" s="116" t="s">
        <v>497</v>
      </c>
      <c r="E267" s="115"/>
    </row>
    <row r="268" spans="3:5">
      <c r="C268" s="118">
        <v>10</v>
      </c>
      <c r="D268" s="116" t="s">
        <v>498</v>
      </c>
      <c r="E268" s="115"/>
    </row>
    <row r="269" spans="3:5">
      <c r="C269" s="118">
        <v>11</v>
      </c>
      <c r="D269" s="116" t="s">
        <v>499</v>
      </c>
      <c r="E269" s="115"/>
    </row>
    <row r="270" spans="3:5">
      <c r="C270" s="118">
        <v>12</v>
      </c>
      <c r="D270" s="116" t="s">
        <v>500</v>
      </c>
      <c r="E270" s="115"/>
    </row>
    <row r="271" spans="3:5">
      <c r="C271" s="118">
        <v>13</v>
      </c>
      <c r="D271" s="116" t="s">
        <v>501</v>
      </c>
      <c r="E271" s="115"/>
    </row>
    <row r="272" spans="3:5">
      <c r="C272" s="118">
        <v>14</v>
      </c>
      <c r="D272" s="116" t="s">
        <v>502</v>
      </c>
      <c r="E272" s="115"/>
    </row>
    <row r="273" spans="3:5">
      <c r="C273" s="118">
        <v>15</v>
      </c>
      <c r="D273" s="116" t="s">
        <v>503</v>
      </c>
      <c r="E273" s="115"/>
    </row>
    <row r="274" spans="3:5">
      <c r="C274" s="118">
        <v>16</v>
      </c>
      <c r="D274" s="116" t="s">
        <v>504</v>
      </c>
      <c r="E274" s="115"/>
    </row>
    <row r="275" spans="3:5">
      <c r="C275" s="118">
        <v>17</v>
      </c>
      <c r="D275" s="116" t="s">
        <v>505</v>
      </c>
      <c r="E275" s="115"/>
    </row>
    <row r="276" spans="3:5">
      <c r="C276" s="118">
        <v>18</v>
      </c>
      <c r="D276" s="116" t="s">
        <v>506</v>
      </c>
      <c r="E276" s="115"/>
    </row>
    <row r="277" spans="3:5">
      <c r="C277" s="118">
        <v>19</v>
      </c>
      <c r="D277" s="116" t="s">
        <v>507</v>
      </c>
      <c r="E277" s="115"/>
    </row>
    <row r="278" spans="3:5">
      <c r="C278" s="118">
        <v>20</v>
      </c>
      <c r="D278" s="116" t="s">
        <v>508</v>
      </c>
      <c r="E278" s="115"/>
    </row>
    <row r="279" spans="3:5">
      <c r="C279" s="118">
        <v>21</v>
      </c>
      <c r="D279" s="116" t="s">
        <v>509</v>
      </c>
      <c r="E279" s="115"/>
    </row>
    <row r="280" spans="3:5">
      <c r="C280" s="118">
        <v>22</v>
      </c>
      <c r="D280" s="116" t="s">
        <v>510</v>
      </c>
      <c r="E280" s="115"/>
    </row>
    <row r="281" spans="3:5">
      <c r="C281" s="118">
        <v>23</v>
      </c>
      <c r="D281" s="116" t="s">
        <v>511</v>
      </c>
      <c r="E281" s="115"/>
    </row>
    <row r="282" spans="3:5">
      <c r="C282" s="118">
        <v>24</v>
      </c>
      <c r="D282" s="116" t="s">
        <v>512</v>
      </c>
      <c r="E282" s="115"/>
    </row>
    <row r="283" spans="3:5">
      <c r="C283" s="118">
        <v>25</v>
      </c>
      <c r="D283" s="116" t="s">
        <v>513</v>
      </c>
      <c r="E283" s="115"/>
    </row>
    <row r="284" spans="3:5">
      <c r="C284" s="118">
        <v>26</v>
      </c>
      <c r="D284" s="116" t="s">
        <v>514</v>
      </c>
      <c r="E284" s="115"/>
    </row>
    <row r="285" spans="3:5">
      <c r="C285" s="118">
        <v>27</v>
      </c>
      <c r="D285" s="116" t="s">
        <v>515</v>
      </c>
      <c r="E285" s="115"/>
    </row>
    <row r="286" spans="3:5">
      <c r="C286" s="118">
        <v>28</v>
      </c>
      <c r="D286" s="116" t="s">
        <v>516</v>
      </c>
      <c r="E286" s="115"/>
    </row>
    <row r="287" spans="3:5">
      <c r="C287" s="118">
        <v>29</v>
      </c>
      <c r="D287" s="116" t="s">
        <v>517</v>
      </c>
      <c r="E287" s="115"/>
    </row>
    <row r="288" spans="3:5">
      <c r="C288" s="118">
        <v>30</v>
      </c>
      <c r="D288" s="116" t="s">
        <v>518</v>
      </c>
      <c r="E288" s="115"/>
    </row>
    <row r="289" spans="3:5">
      <c r="C289" s="118">
        <v>31</v>
      </c>
      <c r="D289" s="116" t="s">
        <v>519</v>
      </c>
      <c r="E289" s="115"/>
    </row>
    <row r="290" spans="3:5">
      <c r="C290" s="118">
        <v>32</v>
      </c>
      <c r="D290" s="116" t="s">
        <v>520</v>
      </c>
      <c r="E290" s="115"/>
    </row>
    <row r="291" spans="3:5">
      <c r="C291" s="118">
        <v>33</v>
      </c>
      <c r="D291" s="116" t="s">
        <v>371</v>
      </c>
      <c r="E291" s="115"/>
    </row>
    <row r="292" spans="3:5">
      <c r="C292" s="118">
        <v>34</v>
      </c>
      <c r="D292" s="116" t="s">
        <v>521</v>
      </c>
      <c r="E292" s="115"/>
    </row>
    <row r="293" spans="3:5">
      <c r="C293" s="118"/>
      <c r="D293" s="116" t="s">
        <v>522</v>
      </c>
      <c r="E293" s="115"/>
    </row>
    <row r="294" spans="3:5">
      <c r="C294" s="118"/>
      <c r="D294" s="116" t="s">
        <v>15</v>
      </c>
      <c r="E294" s="115"/>
    </row>
    <row r="295" spans="3:5">
      <c r="C295" s="118">
        <v>1</v>
      </c>
      <c r="D295" s="116" t="s">
        <v>523</v>
      </c>
      <c r="E295" s="115"/>
    </row>
    <row r="296" spans="3:5">
      <c r="C296" s="118">
        <v>2</v>
      </c>
      <c r="D296" s="116" t="s">
        <v>524</v>
      </c>
      <c r="E296" s="115"/>
    </row>
    <row r="297" spans="3:5">
      <c r="C297" s="118">
        <v>3</v>
      </c>
      <c r="D297" s="116" t="s">
        <v>525</v>
      </c>
      <c r="E297" s="115"/>
    </row>
    <row r="298" spans="3:5">
      <c r="C298" s="118">
        <v>4</v>
      </c>
      <c r="D298" s="116" t="s">
        <v>526</v>
      </c>
      <c r="E298" s="115"/>
    </row>
    <row r="299" spans="3:5">
      <c r="C299" s="118">
        <v>5</v>
      </c>
      <c r="D299" s="116" t="s">
        <v>527</v>
      </c>
      <c r="E299" s="115"/>
    </row>
    <row r="300" spans="3:5">
      <c r="C300" s="118">
        <v>6</v>
      </c>
      <c r="D300" s="116" t="s">
        <v>371</v>
      </c>
      <c r="E300" s="115"/>
    </row>
    <row r="301" spans="3:5">
      <c r="C301" s="118"/>
      <c r="D301" s="116" t="s">
        <v>522</v>
      </c>
      <c r="E301" s="115"/>
    </row>
    <row r="302" spans="3:5">
      <c r="C302" s="118"/>
      <c r="D302" s="116" t="s">
        <v>15</v>
      </c>
      <c r="E302" s="115"/>
    </row>
    <row r="303" spans="3:5">
      <c r="C303" s="118"/>
      <c r="D303" s="116" t="s">
        <v>528</v>
      </c>
      <c r="E303" s="115"/>
    </row>
    <row r="304" spans="3:5">
      <c r="C304" s="118"/>
      <c r="D304" s="116" t="s">
        <v>529</v>
      </c>
      <c r="E304" s="115"/>
    </row>
    <row r="305" spans="3:5">
      <c r="C305" s="118"/>
      <c r="D305" s="116" t="s">
        <v>522</v>
      </c>
      <c r="E305" s="115"/>
    </row>
    <row r="306" spans="3:5">
      <c r="C306" s="118"/>
      <c r="D306" s="116" t="s">
        <v>15</v>
      </c>
      <c r="E306" s="115"/>
    </row>
    <row r="307" spans="3:5">
      <c r="C307" s="118"/>
      <c r="D307" s="116" t="s">
        <v>530</v>
      </c>
      <c r="E307" s="115"/>
    </row>
    <row r="308" spans="3:5">
      <c r="C308" s="118"/>
      <c r="D308" s="116" t="s">
        <v>531</v>
      </c>
      <c r="E308" s="115"/>
    </row>
    <row r="309" spans="3:5">
      <c r="C309" s="118"/>
      <c r="D309" s="119" t="s">
        <v>522</v>
      </c>
      <c r="E309" s="115"/>
    </row>
    <row r="310" spans="3:5">
      <c r="C310" s="118"/>
      <c r="D310" s="116" t="s">
        <v>15</v>
      </c>
      <c r="E310" s="115"/>
    </row>
    <row r="311" spans="3:5">
      <c r="C311" s="118"/>
      <c r="D311" s="119" t="s">
        <v>532</v>
      </c>
      <c r="E311" s="115"/>
    </row>
    <row r="312" spans="3:5" ht="27">
      <c r="C312" s="118"/>
      <c r="D312" s="119" t="s">
        <v>533</v>
      </c>
      <c r="E312" s="115"/>
    </row>
    <row r="313" spans="3:5">
      <c r="C313" s="118"/>
      <c r="D313" s="119" t="s">
        <v>534</v>
      </c>
      <c r="E313" s="115"/>
    </row>
    <row r="314" spans="3:5">
      <c r="C314" s="118"/>
      <c r="D314" s="120" t="s">
        <v>522</v>
      </c>
      <c r="E314" s="115"/>
    </row>
    <row r="315" spans="3:5">
      <c r="C315" s="118"/>
      <c r="D315" s="116" t="s">
        <v>15</v>
      </c>
      <c r="E315" s="115"/>
    </row>
    <row r="316" spans="3:5">
      <c r="C316" s="118"/>
      <c r="D316" s="119" t="s">
        <v>535</v>
      </c>
      <c r="E316" s="115"/>
    </row>
    <row r="317" spans="3:5">
      <c r="C317" s="118"/>
      <c r="D317" s="119" t="s">
        <v>536</v>
      </c>
      <c r="E317" s="115"/>
    </row>
    <row r="318" spans="3:5">
      <c r="C318" s="118"/>
      <c r="D318" s="119" t="s">
        <v>371</v>
      </c>
      <c r="E318" s="115"/>
    </row>
    <row r="319" spans="3:5">
      <c r="D319" s="113"/>
      <c r="E319" s="113"/>
    </row>
    <row r="320" spans="3:5">
      <c r="D320" s="120"/>
      <c r="E320" s="113"/>
    </row>
    <row r="321" spans="4:5">
      <c r="D321" s="121"/>
      <c r="E321" s="113"/>
    </row>
    <row r="322" spans="4:5">
      <c r="D322" s="121"/>
      <c r="E322" s="113"/>
    </row>
    <row r="323" spans="4:5">
      <c r="D323" s="121"/>
      <c r="E323" s="113"/>
    </row>
    <row r="324" spans="4:5">
      <c r="D324" s="121"/>
      <c r="E324" s="113"/>
    </row>
    <row r="325" spans="4:5">
      <c r="D325" s="121"/>
      <c r="E325" s="113"/>
    </row>
    <row r="326" spans="4:5">
      <c r="D326" s="121"/>
      <c r="E326" s="113"/>
    </row>
    <row r="327" spans="4:5">
      <c r="D327" s="121"/>
      <c r="E327" s="113"/>
    </row>
    <row r="328" spans="4:5">
      <c r="D328" s="121"/>
      <c r="E328" s="113"/>
    </row>
    <row r="329" spans="4:5">
      <c r="D329" s="121"/>
      <c r="E329" s="113"/>
    </row>
    <row r="330" spans="4:5">
      <c r="D330" s="121"/>
      <c r="E330" s="113"/>
    </row>
    <row r="331" spans="4:5">
      <c r="D331" s="121"/>
      <c r="E331" s="121"/>
    </row>
    <row r="332" spans="4:5">
      <c r="D332" s="121"/>
      <c r="E332" s="121"/>
    </row>
    <row r="333" spans="4:5">
      <c r="D333" s="121"/>
      <c r="E333" s="121"/>
    </row>
    <row r="334" spans="4:5">
      <c r="D334" s="120"/>
      <c r="E334" s="120"/>
    </row>
    <row r="335" spans="4:5">
      <c r="D335" s="120"/>
      <c r="E335" s="113"/>
    </row>
    <row r="336" spans="4:5">
      <c r="D336" s="121"/>
      <c r="E336" s="113"/>
    </row>
    <row r="337" spans="4:5">
      <c r="D337" s="121"/>
      <c r="E337" s="113"/>
    </row>
    <row r="338" spans="4:5">
      <c r="D338" s="121"/>
      <c r="E338" s="113"/>
    </row>
    <row r="339" spans="4:5">
      <c r="D339" s="121"/>
      <c r="E339" s="113"/>
    </row>
    <row r="340" spans="4:5">
      <c r="D340" s="121"/>
      <c r="E340" s="113"/>
    </row>
    <row r="341" spans="4:5">
      <c r="D341" s="121"/>
      <c r="E341" s="113"/>
    </row>
    <row r="342" spans="4:5">
      <c r="D342" s="121"/>
      <c r="E342" s="113"/>
    </row>
    <row r="343" spans="4:5">
      <c r="D343" s="121"/>
      <c r="E343" s="113"/>
    </row>
    <row r="344" spans="4:5">
      <c r="D344" s="121"/>
      <c r="E344" s="113"/>
    </row>
    <row r="345" spans="4:5">
      <c r="D345" s="121"/>
      <c r="E345" s="113"/>
    </row>
    <row r="346" spans="4:5">
      <c r="D346" s="121"/>
      <c r="E346" s="121"/>
    </row>
    <row r="347" spans="4:5">
      <c r="D347" s="121"/>
      <c r="E347" s="121"/>
    </row>
    <row r="348" spans="4:5">
      <c r="D348" s="113"/>
      <c r="E348" s="113"/>
    </row>
    <row r="349" spans="4:5">
      <c r="D349" s="113"/>
      <c r="E349" s="113"/>
    </row>
    <row r="350" spans="4:5">
      <c r="D350" s="113"/>
      <c r="E350" s="113"/>
    </row>
    <row r="351" spans="4:5">
      <c r="D351" s="113"/>
      <c r="E351" s="113"/>
    </row>
    <row r="352" spans="4:5">
      <c r="D352" s="113"/>
      <c r="E352" s="113"/>
    </row>
    <row r="353" spans="4:5">
      <c r="D353" s="113"/>
      <c r="E353" s="113"/>
    </row>
    <row r="354" spans="4:5">
      <c r="D354" s="113"/>
      <c r="E354" s="113"/>
    </row>
    <row r="355" spans="4:5">
      <c r="D355" s="113"/>
      <c r="E355" s="113"/>
    </row>
    <row r="356" spans="4:5">
      <c r="D356" s="113"/>
      <c r="E356" s="113"/>
    </row>
    <row r="357" spans="4:5">
      <c r="D357" s="113"/>
      <c r="E357" s="113"/>
    </row>
    <row r="358" spans="4:5">
      <c r="D358" s="113"/>
      <c r="E358" s="113"/>
    </row>
    <row r="359" spans="4:5">
      <c r="D359" s="113"/>
      <c r="E359" s="113"/>
    </row>
    <row r="360" spans="4:5">
      <c r="D360" s="113"/>
      <c r="E360" s="113"/>
    </row>
    <row r="361" spans="4:5">
      <c r="D361" s="113"/>
      <c r="E361" s="113"/>
    </row>
    <row r="362" spans="4:5">
      <c r="D362" s="113"/>
      <c r="E362" s="113"/>
    </row>
  </sheetData>
  <sheetProtection algorithmName="SHA-512" hashValue="JxdG5oB5tFbsKUZhI0M07fk/qRFlWWGzjVr9lpONHqFuNDcZlEl7tVLsNV0WFfy7+Y8r67aFdYJPflMwSBnOsA==" saltValue="T6LH4l6VnsVsJ35ZIlOCig=="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&amp;R&amp;"ＭＳ ゴシック,標準"&amp;8随時受付</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7"/>
  <sheetViews>
    <sheetView view="pageBreakPreview" topLeftCell="A223" zoomScaleNormal="80" zoomScaleSheetLayoutView="100" workbookViewId="0">
      <selection activeCell="P3" sqref="P3:R10"/>
    </sheetView>
  </sheetViews>
  <sheetFormatPr defaultRowHeight="13.5"/>
  <cols>
    <col min="1" max="1" width="1.375" style="173" customWidth="1"/>
    <col min="2" max="2" width="5.875" style="173" customWidth="1"/>
    <col min="3" max="3" width="9.5" style="173" customWidth="1"/>
    <col min="4" max="4" width="6.75" style="173" customWidth="1"/>
    <col min="5" max="5" width="11.25" style="173" customWidth="1"/>
    <col min="6" max="6" width="3.5" style="173" customWidth="1"/>
    <col min="7" max="7" width="10.5" style="173" customWidth="1"/>
    <col min="8" max="8" width="11.125" style="173" customWidth="1"/>
    <col min="9" max="9" width="11" style="173" customWidth="1"/>
    <col min="10" max="11" width="9" style="173"/>
    <col min="12" max="12" width="7.625" style="173" customWidth="1"/>
    <col min="13" max="15" width="9" style="173"/>
    <col min="16" max="16" width="12.125" style="173" customWidth="1"/>
    <col min="17" max="17" width="6.75" style="173" customWidth="1"/>
    <col min="18" max="18" width="7" style="173" customWidth="1"/>
    <col min="19" max="256" width="9" style="173"/>
    <col min="257" max="257" width="1.375" style="173" customWidth="1"/>
    <col min="258" max="258" width="5.875" style="173" customWidth="1"/>
    <col min="259" max="259" width="9.5" style="173" customWidth="1"/>
    <col min="260" max="260" width="6.75" style="173" customWidth="1"/>
    <col min="261" max="261" width="11.25" style="173" customWidth="1"/>
    <col min="262" max="262" width="3.5" style="173" customWidth="1"/>
    <col min="263" max="263" width="10.5" style="173" customWidth="1"/>
    <col min="264" max="264" width="11.125" style="173" customWidth="1"/>
    <col min="265" max="265" width="11" style="173" customWidth="1"/>
    <col min="266" max="267" width="9" style="173"/>
    <col min="268" max="268" width="7.625" style="173" customWidth="1"/>
    <col min="269" max="271" width="9" style="173"/>
    <col min="272" max="272" width="12.125" style="173" customWidth="1"/>
    <col min="273" max="273" width="6.75" style="173" customWidth="1"/>
    <col min="274" max="274" width="7" style="173" customWidth="1"/>
    <col min="275" max="512" width="9" style="173"/>
    <col min="513" max="513" width="1.375" style="173" customWidth="1"/>
    <col min="514" max="514" width="5.875" style="173" customWidth="1"/>
    <col min="515" max="515" width="9.5" style="173" customWidth="1"/>
    <col min="516" max="516" width="6.75" style="173" customWidth="1"/>
    <col min="517" max="517" width="11.25" style="173" customWidth="1"/>
    <col min="518" max="518" width="3.5" style="173" customWidth="1"/>
    <col min="519" max="519" width="10.5" style="173" customWidth="1"/>
    <col min="520" max="520" width="11.125" style="173" customWidth="1"/>
    <col min="521" max="521" width="11" style="173" customWidth="1"/>
    <col min="522" max="523" width="9" style="173"/>
    <col min="524" max="524" width="7.625" style="173" customWidth="1"/>
    <col min="525" max="527" width="9" style="173"/>
    <col min="528" max="528" width="12.125" style="173" customWidth="1"/>
    <col min="529" max="529" width="6.75" style="173" customWidth="1"/>
    <col min="530" max="530" width="7" style="173" customWidth="1"/>
    <col min="531" max="768" width="9" style="173"/>
    <col min="769" max="769" width="1.375" style="173" customWidth="1"/>
    <col min="770" max="770" width="5.875" style="173" customWidth="1"/>
    <col min="771" max="771" width="9.5" style="173" customWidth="1"/>
    <col min="772" max="772" width="6.75" style="173" customWidth="1"/>
    <col min="773" max="773" width="11.25" style="173" customWidth="1"/>
    <col min="774" max="774" width="3.5" style="173" customWidth="1"/>
    <col min="775" max="775" width="10.5" style="173" customWidth="1"/>
    <col min="776" max="776" width="11.125" style="173" customWidth="1"/>
    <col min="777" max="777" width="11" style="173" customWidth="1"/>
    <col min="778" max="779" width="9" style="173"/>
    <col min="780" max="780" width="7.625" style="173" customWidth="1"/>
    <col min="781" max="783" width="9" style="173"/>
    <col min="784" max="784" width="12.125" style="173" customWidth="1"/>
    <col min="785" max="785" width="6.75" style="173" customWidth="1"/>
    <col min="786" max="786" width="7" style="173" customWidth="1"/>
    <col min="787" max="1024" width="9" style="173"/>
    <col min="1025" max="1025" width="1.375" style="173" customWidth="1"/>
    <col min="1026" max="1026" width="5.875" style="173" customWidth="1"/>
    <col min="1027" max="1027" width="9.5" style="173" customWidth="1"/>
    <col min="1028" max="1028" width="6.75" style="173" customWidth="1"/>
    <col min="1029" max="1029" width="11.25" style="173" customWidth="1"/>
    <col min="1030" max="1030" width="3.5" style="173" customWidth="1"/>
    <col min="1031" max="1031" width="10.5" style="173" customWidth="1"/>
    <col min="1032" max="1032" width="11.125" style="173" customWidth="1"/>
    <col min="1033" max="1033" width="11" style="173" customWidth="1"/>
    <col min="1034" max="1035" width="9" style="173"/>
    <col min="1036" max="1036" width="7.625" style="173" customWidth="1"/>
    <col min="1037" max="1039" width="9" style="173"/>
    <col min="1040" max="1040" width="12.125" style="173" customWidth="1"/>
    <col min="1041" max="1041" width="6.75" style="173" customWidth="1"/>
    <col min="1042" max="1042" width="7" style="173" customWidth="1"/>
    <col min="1043" max="1280" width="9" style="173"/>
    <col min="1281" max="1281" width="1.375" style="173" customWidth="1"/>
    <col min="1282" max="1282" width="5.875" style="173" customWidth="1"/>
    <col min="1283" max="1283" width="9.5" style="173" customWidth="1"/>
    <col min="1284" max="1284" width="6.75" style="173" customWidth="1"/>
    <col min="1285" max="1285" width="11.25" style="173" customWidth="1"/>
    <col min="1286" max="1286" width="3.5" style="173" customWidth="1"/>
    <col min="1287" max="1287" width="10.5" style="173" customWidth="1"/>
    <col min="1288" max="1288" width="11.125" style="173" customWidth="1"/>
    <col min="1289" max="1289" width="11" style="173" customWidth="1"/>
    <col min="1290" max="1291" width="9" style="173"/>
    <col min="1292" max="1292" width="7.625" style="173" customWidth="1"/>
    <col min="1293" max="1295" width="9" style="173"/>
    <col min="1296" max="1296" width="12.125" style="173" customWidth="1"/>
    <col min="1297" max="1297" width="6.75" style="173" customWidth="1"/>
    <col min="1298" max="1298" width="7" style="173" customWidth="1"/>
    <col min="1299" max="1536" width="9" style="173"/>
    <col min="1537" max="1537" width="1.375" style="173" customWidth="1"/>
    <col min="1538" max="1538" width="5.875" style="173" customWidth="1"/>
    <col min="1539" max="1539" width="9.5" style="173" customWidth="1"/>
    <col min="1540" max="1540" width="6.75" style="173" customWidth="1"/>
    <col min="1541" max="1541" width="11.25" style="173" customWidth="1"/>
    <col min="1542" max="1542" width="3.5" style="173" customWidth="1"/>
    <col min="1543" max="1543" width="10.5" style="173" customWidth="1"/>
    <col min="1544" max="1544" width="11.125" style="173" customWidth="1"/>
    <col min="1545" max="1545" width="11" style="173" customWidth="1"/>
    <col min="1546" max="1547" width="9" style="173"/>
    <col min="1548" max="1548" width="7.625" style="173" customWidth="1"/>
    <col min="1549" max="1551" width="9" style="173"/>
    <col min="1552" max="1552" width="12.125" style="173" customWidth="1"/>
    <col min="1553" max="1553" width="6.75" style="173" customWidth="1"/>
    <col min="1554" max="1554" width="7" style="173" customWidth="1"/>
    <col min="1555" max="1792" width="9" style="173"/>
    <col min="1793" max="1793" width="1.375" style="173" customWidth="1"/>
    <col min="1794" max="1794" width="5.875" style="173" customWidth="1"/>
    <col min="1795" max="1795" width="9.5" style="173" customWidth="1"/>
    <col min="1796" max="1796" width="6.75" style="173" customWidth="1"/>
    <col min="1797" max="1797" width="11.25" style="173" customWidth="1"/>
    <col min="1798" max="1798" width="3.5" style="173" customWidth="1"/>
    <col min="1799" max="1799" width="10.5" style="173" customWidth="1"/>
    <col min="1800" max="1800" width="11.125" style="173" customWidth="1"/>
    <col min="1801" max="1801" width="11" style="173" customWidth="1"/>
    <col min="1802" max="1803" width="9" style="173"/>
    <col min="1804" max="1804" width="7.625" style="173" customWidth="1"/>
    <col min="1805" max="1807" width="9" style="173"/>
    <col min="1808" max="1808" width="12.125" style="173" customWidth="1"/>
    <col min="1809" max="1809" width="6.75" style="173" customWidth="1"/>
    <col min="1810" max="1810" width="7" style="173" customWidth="1"/>
    <col min="1811" max="2048" width="9" style="173"/>
    <col min="2049" max="2049" width="1.375" style="173" customWidth="1"/>
    <col min="2050" max="2050" width="5.875" style="173" customWidth="1"/>
    <col min="2051" max="2051" width="9.5" style="173" customWidth="1"/>
    <col min="2052" max="2052" width="6.75" style="173" customWidth="1"/>
    <col min="2053" max="2053" width="11.25" style="173" customWidth="1"/>
    <col min="2054" max="2054" width="3.5" style="173" customWidth="1"/>
    <col min="2055" max="2055" width="10.5" style="173" customWidth="1"/>
    <col min="2056" max="2056" width="11.125" style="173" customWidth="1"/>
    <col min="2057" max="2057" width="11" style="173" customWidth="1"/>
    <col min="2058" max="2059" width="9" style="173"/>
    <col min="2060" max="2060" width="7.625" style="173" customWidth="1"/>
    <col min="2061" max="2063" width="9" style="173"/>
    <col min="2064" max="2064" width="12.125" style="173" customWidth="1"/>
    <col min="2065" max="2065" width="6.75" style="173" customWidth="1"/>
    <col min="2066" max="2066" width="7" style="173" customWidth="1"/>
    <col min="2067" max="2304" width="9" style="173"/>
    <col min="2305" max="2305" width="1.375" style="173" customWidth="1"/>
    <col min="2306" max="2306" width="5.875" style="173" customWidth="1"/>
    <col min="2307" max="2307" width="9.5" style="173" customWidth="1"/>
    <col min="2308" max="2308" width="6.75" style="173" customWidth="1"/>
    <col min="2309" max="2309" width="11.25" style="173" customWidth="1"/>
    <col min="2310" max="2310" width="3.5" style="173" customWidth="1"/>
    <col min="2311" max="2311" width="10.5" style="173" customWidth="1"/>
    <col min="2312" max="2312" width="11.125" style="173" customWidth="1"/>
    <col min="2313" max="2313" width="11" style="173" customWidth="1"/>
    <col min="2314" max="2315" width="9" style="173"/>
    <col min="2316" max="2316" width="7.625" style="173" customWidth="1"/>
    <col min="2317" max="2319" width="9" style="173"/>
    <col min="2320" max="2320" width="12.125" style="173" customWidth="1"/>
    <col min="2321" max="2321" width="6.75" style="173" customWidth="1"/>
    <col min="2322" max="2322" width="7" style="173" customWidth="1"/>
    <col min="2323" max="2560" width="9" style="173"/>
    <col min="2561" max="2561" width="1.375" style="173" customWidth="1"/>
    <col min="2562" max="2562" width="5.875" style="173" customWidth="1"/>
    <col min="2563" max="2563" width="9.5" style="173" customWidth="1"/>
    <col min="2564" max="2564" width="6.75" style="173" customWidth="1"/>
    <col min="2565" max="2565" width="11.25" style="173" customWidth="1"/>
    <col min="2566" max="2566" width="3.5" style="173" customWidth="1"/>
    <col min="2567" max="2567" width="10.5" style="173" customWidth="1"/>
    <col min="2568" max="2568" width="11.125" style="173" customWidth="1"/>
    <col min="2569" max="2569" width="11" style="173" customWidth="1"/>
    <col min="2570" max="2571" width="9" style="173"/>
    <col min="2572" max="2572" width="7.625" style="173" customWidth="1"/>
    <col min="2573" max="2575" width="9" style="173"/>
    <col min="2576" max="2576" width="12.125" style="173" customWidth="1"/>
    <col min="2577" max="2577" width="6.75" style="173" customWidth="1"/>
    <col min="2578" max="2578" width="7" style="173" customWidth="1"/>
    <col min="2579" max="2816" width="9" style="173"/>
    <col min="2817" max="2817" width="1.375" style="173" customWidth="1"/>
    <col min="2818" max="2818" width="5.875" style="173" customWidth="1"/>
    <col min="2819" max="2819" width="9.5" style="173" customWidth="1"/>
    <col min="2820" max="2820" width="6.75" style="173" customWidth="1"/>
    <col min="2821" max="2821" width="11.25" style="173" customWidth="1"/>
    <col min="2822" max="2822" width="3.5" style="173" customWidth="1"/>
    <col min="2823" max="2823" width="10.5" style="173" customWidth="1"/>
    <col min="2824" max="2824" width="11.125" style="173" customWidth="1"/>
    <col min="2825" max="2825" width="11" style="173" customWidth="1"/>
    <col min="2826" max="2827" width="9" style="173"/>
    <col min="2828" max="2828" width="7.625" style="173" customWidth="1"/>
    <col min="2829" max="2831" width="9" style="173"/>
    <col min="2832" max="2832" width="12.125" style="173" customWidth="1"/>
    <col min="2833" max="2833" width="6.75" style="173" customWidth="1"/>
    <col min="2834" max="2834" width="7" style="173" customWidth="1"/>
    <col min="2835" max="3072" width="9" style="173"/>
    <col min="3073" max="3073" width="1.375" style="173" customWidth="1"/>
    <col min="3074" max="3074" width="5.875" style="173" customWidth="1"/>
    <col min="3075" max="3075" width="9.5" style="173" customWidth="1"/>
    <col min="3076" max="3076" width="6.75" style="173" customWidth="1"/>
    <col min="3077" max="3077" width="11.25" style="173" customWidth="1"/>
    <col min="3078" max="3078" width="3.5" style="173" customWidth="1"/>
    <col min="3079" max="3079" width="10.5" style="173" customWidth="1"/>
    <col min="3080" max="3080" width="11.125" style="173" customWidth="1"/>
    <col min="3081" max="3081" width="11" style="173" customWidth="1"/>
    <col min="3082" max="3083" width="9" style="173"/>
    <col min="3084" max="3084" width="7.625" style="173" customWidth="1"/>
    <col min="3085" max="3087" width="9" style="173"/>
    <col min="3088" max="3088" width="12.125" style="173" customWidth="1"/>
    <col min="3089" max="3089" width="6.75" style="173" customWidth="1"/>
    <col min="3090" max="3090" width="7" style="173" customWidth="1"/>
    <col min="3091" max="3328" width="9" style="173"/>
    <col min="3329" max="3329" width="1.375" style="173" customWidth="1"/>
    <col min="3330" max="3330" width="5.875" style="173" customWidth="1"/>
    <col min="3331" max="3331" width="9.5" style="173" customWidth="1"/>
    <col min="3332" max="3332" width="6.75" style="173" customWidth="1"/>
    <col min="3333" max="3333" width="11.25" style="173" customWidth="1"/>
    <col min="3334" max="3334" width="3.5" style="173" customWidth="1"/>
    <col min="3335" max="3335" width="10.5" style="173" customWidth="1"/>
    <col min="3336" max="3336" width="11.125" style="173" customWidth="1"/>
    <col min="3337" max="3337" width="11" style="173" customWidth="1"/>
    <col min="3338" max="3339" width="9" style="173"/>
    <col min="3340" max="3340" width="7.625" style="173" customWidth="1"/>
    <col min="3341" max="3343" width="9" style="173"/>
    <col min="3344" max="3344" width="12.125" style="173" customWidth="1"/>
    <col min="3345" max="3345" width="6.75" style="173" customWidth="1"/>
    <col min="3346" max="3346" width="7" style="173" customWidth="1"/>
    <col min="3347" max="3584" width="9" style="173"/>
    <col min="3585" max="3585" width="1.375" style="173" customWidth="1"/>
    <col min="3586" max="3586" width="5.875" style="173" customWidth="1"/>
    <col min="3587" max="3587" width="9.5" style="173" customWidth="1"/>
    <col min="3588" max="3588" width="6.75" style="173" customWidth="1"/>
    <col min="3589" max="3589" width="11.25" style="173" customWidth="1"/>
    <col min="3590" max="3590" width="3.5" style="173" customWidth="1"/>
    <col min="3591" max="3591" width="10.5" style="173" customWidth="1"/>
    <col min="3592" max="3592" width="11.125" style="173" customWidth="1"/>
    <col min="3593" max="3593" width="11" style="173" customWidth="1"/>
    <col min="3594" max="3595" width="9" style="173"/>
    <col min="3596" max="3596" width="7.625" style="173" customWidth="1"/>
    <col min="3597" max="3599" width="9" style="173"/>
    <col min="3600" max="3600" width="12.125" style="173" customWidth="1"/>
    <col min="3601" max="3601" width="6.75" style="173" customWidth="1"/>
    <col min="3602" max="3602" width="7" style="173" customWidth="1"/>
    <col min="3603" max="3840" width="9" style="173"/>
    <col min="3841" max="3841" width="1.375" style="173" customWidth="1"/>
    <col min="3842" max="3842" width="5.875" style="173" customWidth="1"/>
    <col min="3843" max="3843" width="9.5" style="173" customWidth="1"/>
    <col min="3844" max="3844" width="6.75" style="173" customWidth="1"/>
    <col min="3845" max="3845" width="11.25" style="173" customWidth="1"/>
    <col min="3846" max="3846" width="3.5" style="173" customWidth="1"/>
    <col min="3847" max="3847" width="10.5" style="173" customWidth="1"/>
    <col min="3848" max="3848" width="11.125" style="173" customWidth="1"/>
    <col min="3849" max="3849" width="11" style="173" customWidth="1"/>
    <col min="3850" max="3851" width="9" style="173"/>
    <col min="3852" max="3852" width="7.625" style="173" customWidth="1"/>
    <col min="3853" max="3855" width="9" style="173"/>
    <col min="3856" max="3856" width="12.125" style="173" customWidth="1"/>
    <col min="3857" max="3857" width="6.75" style="173" customWidth="1"/>
    <col min="3858" max="3858" width="7" style="173" customWidth="1"/>
    <col min="3859" max="4096" width="9" style="173"/>
    <col min="4097" max="4097" width="1.375" style="173" customWidth="1"/>
    <col min="4098" max="4098" width="5.875" style="173" customWidth="1"/>
    <col min="4099" max="4099" width="9.5" style="173" customWidth="1"/>
    <col min="4100" max="4100" width="6.75" style="173" customWidth="1"/>
    <col min="4101" max="4101" width="11.25" style="173" customWidth="1"/>
    <col min="4102" max="4102" width="3.5" style="173" customWidth="1"/>
    <col min="4103" max="4103" width="10.5" style="173" customWidth="1"/>
    <col min="4104" max="4104" width="11.125" style="173" customWidth="1"/>
    <col min="4105" max="4105" width="11" style="173" customWidth="1"/>
    <col min="4106" max="4107" width="9" style="173"/>
    <col min="4108" max="4108" width="7.625" style="173" customWidth="1"/>
    <col min="4109" max="4111" width="9" style="173"/>
    <col min="4112" max="4112" width="12.125" style="173" customWidth="1"/>
    <col min="4113" max="4113" width="6.75" style="173" customWidth="1"/>
    <col min="4114" max="4114" width="7" style="173" customWidth="1"/>
    <col min="4115" max="4352" width="9" style="173"/>
    <col min="4353" max="4353" width="1.375" style="173" customWidth="1"/>
    <col min="4354" max="4354" width="5.875" style="173" customWidth="1"/>
    <col min="4355" max="4355" width="9.5" style="173" customWidth="1"/>
    <col min="4356" max="4356" width="6.75" style="173" customWidth="1"/>
    <col min="4357" max="4357" width="11.25" style="173" customWidth="1"/>
    <col min="4358" max="4358" width="3.5" style="173" customWidth="1"/>
    <col min="4359" max="4359" width="10.5" style="173" customWidth="1"/>
    <col min="4360" max="4360" width="11.125" style="173" customWidth="1"/>
    <col min="4361" max="4361" width="11" style="173" customWidth="1"/>
    <col min="4362" max="4363" width="9" style="173"/>
    <col min="4364" max="4364" width="7.625" style="173" customWidth="1"/>
    <col min="4365" max="4367" width="9" style="173"/>
    <col min="4368" max="4368" width="12.125" style="173" customWidth="1"/>
    <col min="4369" max="4369" width="6.75" style="173" customWidth="1"/>
    <col min="4370" max="4370" width="7" style="173" customWidth="1"/>
    <col min="4371" max="4608" width="9" style="173"/>
    <col min="4609" max="4609" width="1.375" style="173" customWidth="1"/>
    <col min="4610" max="4610" width="5.875" style="173" customWidth="1"/>
    <col min="4611" max="4611" width="9.5" style="173" customWidth="1"/>
    <col min="4612" max="4612" width="6.75" style="173" customWidth="1"/>
    <col min="4613" max="4613" width="11.25" style="173" customWidth="1"/>
    <col min="4614" max="4614" width="3.5" style="173" customWidth="1"/>
    <col min="4615" max="4615" width="10.5" style="173" customWidth="1"/>
    <col min="4616" max="4616" width="11.125" style="173" customWidth="1"/>
    <col min="4617" max="4617" width="11" style="173" customWidth="1"/>
    <col min="4618" max="4619" width="9" style="173"/>
    <col min="4620" max="4620" width="7.625" style="173" customWidth="1"/>
    <col min="4621" max="4623" width="9" style="173"/>
    <col min="4624" max="4624" width="12.125" style="173" customWidth="1"/>
    <col min="4625" max="4625" width="6.75" style="173" customWidth="1"/>
    <col min="4626" max="4626" width="7" style="173" customWidth="1"/>
    <col min="4627" max="4864" width="9" style="173"/>
    <col min="4865" max="4865" width="1.375" style="173" customWidth="1"/>
    <col min="4866" max="4866" width="5.875" style="173" customWidth="1"/>
    <col min="4867" max="4867" width="9.5" style="173" customWidth="1"/>
    <col min="4868" max="4868" width="6.75" style="173" customWidth="1"/>
    <col min="4869" max="4869" width="11.25" style="173" customWidth="1"/>
    <col min="4870" max="4870" width="3.5" style="173" customWidth="1"/>
    <col min="4871" max="4871" width="10.5" style="173" customWidth="1"/>
    <col min="4872" max="4872" width="11.125" style="173" customWidth="1"/>
    <col min="4873" max="4873" width="11" style="173" customWidth="1"/>
    <col min="4874" max="4875" width="9" style="173"/>
    <col min="4876" max="4876" width="7.625" style="173" customWidth="1"/>
    <col min="4877" max="4879" width="9" style="173"/>
    <col min="4880" max="4880" width="12.125" style="173" customWidth="1"/>
    <col min="4881" max="4881" width="6.75" style="173" customWidth="1"/>
    <col min="4882" max="4882" width="7" style="173" customWidth="1"/>
    <col min="4883" max="5120" width="9" style="173"/>
    <col min="5121" max="5121" width="1.375" style="173" customWidth="1"/>
    <col min="5122" max="5122" width="5.875" style="173" customWidth="1"/>
    <col min="5123" max="5123" width="9.5" style="173" customWidth="1"/>
    <col min="5124" max="5124" width="6.75" style="173" customWidth="1"/>
    <col min="5125" max="5125" width="11.25" style="173" customWidth="1"/>
    <col min="5126" max="5126" width="3.5" style="173" customWidth="1"/>
    <col min="5127" max="5127" width="10.5" style="173" customWidth="1"/>
    <col min="5128" max="5128" width="11.125" style="173" customWidth="1"/>
    <col min="5129" max="5129" width="11" style="173" customWidth="1"/>
    <col min="5130" max="5131" width="9" style="173"/>
    <col min="5132" max="5132" width="7.625" style="173" customWidth="1"/>
    <col min="5133" max="5135" width="9" style="173"/>
    <col min="5136" max="5136" width="12.125" style="173" customWidth="1"/>
    <col min="5137" max="5137" width="6.75" style="173" customWidth="1"/>
    <col min="5138" max="5138" width="7" style="173" customWidth="1"/>
    <col min="5139" max="5376" width="9" style="173"/>
    <col min="5377" max="5377" width="1.375" style="173" customWidth="1"/>
    <col min="5378" max="5378" width="5.875" style="173" customWidth="1"/>
    <col min="5379" max="5379" width="9.5" style="173" customWidth="1"/>
    <col min="5380" max="5380" width="6.75" style="173" customWidth="1"/>
    <col min="5381" max="5381" width="11.25" style="173" customWidth="1"/>
    <col min="5382" max="5382" width="3.5" style="173" customWidth="1"/>
    <col min="5383" max="5383" width="10.5" style="173" customWidth="1"/>
    <col min="5384" max="5384" width="11.125" style="173" customWidth="1"/>
    <col min="5385" max="5385" width="11" style="173" customWidth="1"/>
    <col min="5386" max="5387" width="9" style="173"/>
    <col min="5388" max="5388" width="7.625" style="173" customWidth="1"/>
    <col min="5389" max="5391" width="9" style="173"/>
    <col min="5392" max="5392" width="12.125" style="173" customWidth="1"/>
    <col min="5393" max="5393" width="6.75" style="173" customWidth="1"/>
    <col min="5394" max="5394" width="7" style="173" customWidth="1"/>
    <col min="5395" max="5632" width="9" style="173"/>
    <col min="5633" max="5633" width="1.375" style="173" customWidth="1"/>
    <col min="5634" max="5634" width="5.875" style="173" customWidth="1"/>
    <col min="5635" max="5635" width="9.5" style="173" customWidth="1"/>
    <col min="5636" max="5636" width="6.75" style="173" customWidth="1"/>
    <col min="5637" max="5637" width="11.25" style="173" customWidth="1"/>
    <col min="5638" max="5638" width="3.5" style="173" customWidth="1"/>
    <col min="5639" max="5639" width="10.5" style="173" customWidth="1"/>
    <col min="5640" max="5640" width="11.125" style="173" customWidth="1"/>
    <col min="5641" max="5641" width="11" style="173" customWidth="1"/>
    <col min="5642" max="5643" width="9" style="173"/>
    <col min="5644" max="5644" width="7.625" style="173" customWidth="1"/>
    <col min="5645" max="5647" width="9" style="173"/>
    <col min="5648" max="5648" width="12.125" style="173" customWidth="1"/>
    <col min="5649" max="5649" width="6.75" style="173" customWidth="1"/>
    <col min="5650" max="5650" width="7" style="173" customWidth="1"/>
    <col min="5651" max="5888" width="9" style="173"/>
    <col min="5889" max="5889" width="1.375" style="173" customWidth="1"/>
    <col min="5890" max="5890" width="5.875" style="173" customWidth="1"/>
    <col min="5891" max="5891" width="9.5" style="173" customWidth="1"/>
    <col min="5892" max="5892" width="6.75" style="173" customWidth="1"/>
    <col min="5893" max="5893" width="11.25" style="173" customWidth="1"/>
    <col min="5894" max="5894" width="3.5" style="173" customWidth="1"/>
    <col min="5895" max="5895" width="10.5" style="173" customWidth="1"/>
    <col min="5896" max="5896" width="11.125" style="173" customWidth="1"/>
    <col min="5897" max="5897" width="11" style="173" customWidth="1"/>
    <col min="5898" max="5899" width="9" style="173"/>
    <col min="5900" max="5900" width="7.625" style="173" customWidth="1"/>
    <col min="5901" max="5903" width="9" style="173"/>
    <col min="5904" max="5904" width="12.125" style="173" customWidth="1"/>
    <col min="5905" max="5905" width="6.75" style="173" customWidth="1"/>
    <col min="5906" max="5906" width="7" style="173" customWidth="1"/>
    <col min="5907" max="6144" width="9" style="173"/>
    <col min="6145" max="6145" width="1.375" style="173" customWidth="1"/>
    <col min="6146" max="6146" width="5.875" style="173" customWidth="1"/>
    <col min="6147" max="6147" width="9.5" style="173" customWidth="1"/>
    <col min="6148" max="6148" width="6.75" style="173" customWidth="1"/>
    <col min="6149" max="6149" width="11.25" style="173" customWidth="1"/>
    <col min="6150" max="6150" width="3.5" style="173" customWidth="1"/>
    <col min="6151" max="6151" width="10.5" style="173" customWidth="1"/>
    <col min="6152" max="6152" width="11.125" style="173" customWidth="1"/>
    <col min="6153" max="6153" width="11" style="173" customWidth="1"/>
    <col min="6154" max="6155" width="9" style="173"/>
    <col min="6156" max="6156" width="7.625" style="173" customWidth="1"/>
    <col min="6157" max="6159" width="9" style="173"/>
    <col min="6160" max="6160" width="12.125" style="173" customWidth="1"/>
    <col min="6161" max="6161" width="6.75" style="173" customWidth="1"/>
    <col min="6162" max="6162" width="7" style="173" customWidth="1"/>
    <col min="6163" max="6400" width="9" style="173"/>
    <col min="6401" max="6401" width="1.375" style="173" customWidth="1"/>
    <col min="6402" max="6402" width="5.875" style="173" customWidth="1"/>
    <col min="6403" max="6403" width="9.5" style="173" customWidth="1"/>
    <col min="6404" max="6404" width="6.75" style="173" customWidth="1"/>
    <col min="6405" max="6405" width="11.25" style="173" customWidth="1"/>
    <col min="6406" max="6406" width="3.5" style="173" customWidth="1"/>
    <col min="6407" max="6407" width="10.5" style="173" customWidth="1"/>
    <col min="6408" max="6408" width="11.125" style="173" customWidth="1"/>
    <col min="6409" max="6409" width="11" style="173" customWidth="1"/>
    <col min="6410" max="6411" width="9" style="173"/>
    <col min="6412" max="6412" width="7.625" style="173" customWidth="1"/>
    <col min="6413" max="6415" width="9" style="173"/>
    <col min="6416" max="6416" width="12.125" style="173" customWidth="1"/>
    <col min="6417" max="6417" width="6.75" style="173" customWidth="1"/>
    <col min="6418" max="6418" width="7" style="173" customWidth="1"/>
    <col min="6419" max="6656" width="9" style="173"/>
    <col min="6657" max="6657" width="1.375" style="173" customWidth="1"/>
    <col min="6658" max="6658" width="5.875" style="173" customWidth="1"/>
    <col min="6659" max="6659" width="9.5" style="173" customWidth="1"/>
    <col min="6660" max="6660" width="6.75" style="173" customWidth="1"/>
    <col min="6661" max="6661" width="11.25" style="173" customWidth="1"/>
    <col min="6662" max="6662" width="3.5" style="173" customWidth="1"/>
    <col min="6663" max="6663" width="10.5" style="173" customWidth="1"/>
    <col min="6664" max="6664" width="11.125" style="173" customWidth="1"/>
    <col min="6665" max="6665" width="11" style="173" customWidth="1"/>
    <col min="6666" max="6667" width="9" style="173"/>
    <col min="6668" max="6668" width="7.625" style="173" customWidth="1"/>
    <col min="6669" max="6671" width="9" style="173"/>
    <col min="6672" max="6672" width="12.125" style="173" customWidth="1"/>
    <col min="6673" max="6673" width="6.75" style="173" customWidth="1"/>
    <col min="6674" max="6674" width="7" style="173" customWidth="1"/>
    <col min="6675" max="6912" width="9" style="173"/>
    <col min="6913" max="6913" width="1.375" style="173" customWidth="1"/>
    <col min="6914" max="6914" width="5.875" style="173" customWidth="1"/>
    <col min="6915" max="6915" width="9.5" style="173" customWidth="1"/>
    <col min="6916" max="6916" width="6.75" style="173" customWidth="1"/>
    <col min="6917" max="6917" width="11.25" style="173" customWidth="1"/>
    <col min="6918" max="6918" width="3.5" style="173" customWidth="1"/>
    <col min="6919" max="6919" width="10.5" style="173" customWidth="1"/>
    <col min="6920" max="6920" width="11.125" style="173" customWidth="1"/>
    <col min="6921" max="6921" width="11" style="173" customWidth="1"/>
    <col min="6922" max="6923" width="9" style="173"/>
    <col min="6924" max="6924" width="7.625" style="173" customWidth="1"/>
    <col min="6925" max="6927" width="9" style="173"/>
    <col min="6928" max="6928" width="12.125" style="173" customWidth="1"/>
    <col min="6929" max="6929" width="6.75" style="173" customWidth="1"/>
    <col min="6930" max="6930" width="7" style="173" customWidth="1"/>
    <col min="6931" max="7168" width="9" style="173"/>
    <col min="7169" max="7169" width="1.375" style="173" customWidth="1"/>
    <col min="7170" max="7170" width="5.875" style="173" customWidth="1"/>
    <col min="7171" max="7171" width="9.5" style="173" customWidth="1"/>
    <col min="7172" max="7172" width="6.75" style="173" customWidth="1"/>
    <col min="7173" max="7173" width="11.25" style="173" customWidth="1"/>
    <col min="7174" max="7174" width="3.5" style="173" customWidth="1"/>
    <col min="7175" max="7175" width="10.5" style="173" customWidth="1"/>
    <col min="7176" max="7176" width="11.125" style="173" customWidth="1"/>
    <col min="7177" max="7177" width="11" style="173" customWidth="1"/>
    <col min="7178" max="7179" width="9" style="173"/>
    <col min="7180" max="7180" width="7.625" style="173" customWidth="1"/>
    <col min="7181" max="7183" width="9" style="173"/>
    <col min="7184" max="7184" width="12.125" style="173" customWidth="1"/>
    <col min="7185" max="7185" width="6.75" style="173" customWidth="1"/>
    <col min="7186" max="7186" width="7" style="173" customWidth="1"/>
    <col min="7187" max="7424" width="9" style="173"/>
    <col min="7425" max="7425" width="1.375" style="173" customWidth="1"/>
    <col min="7426" max="7426" width="5.875" style="173" customWidth="1"/>
    <col min="7427" max="7427" width="9.5" style="173" customWidth="1"/>
    <col min="7428" max="7428" width="6.75" style="173" customWidth="1"/>
    <col min="7429" max="7429" width="11.25" style="173" customWidth="1"/>
    <col min="7430" max="7430" width="3.5" style="173" customWidth="1"/>
    <col min="7431" max="7431" width="10.5" style="173" customWidth="1"/>
    <col min="7432" max="7432" width="11.125" style="173" customWidth="1"/>
    <col min="7433" max="7433" width="11" style="173" customWidth="1"/>
    <col min="7434" max="7435" width="9" style="173"/>
    <col min="7436" max="7436" width="7.625" style="173" customWidth="1"/>
    <col min="7437" max="7439" width="9" style="173"/>
    <col min="7440" max="7440" width="12.125" style="173" customWidth="1"/>
    <col min="7441" max="7441" width="6.75" style="173" customWidth="1"/>
    <col min="7442" max="7442" width="7" style="173" customWidth="1"/>
    <col min="7443" max="7680" width="9" style="173"/>
    <col min="7681" max="7681" width="1.375" style="173" customWidth="1"/>
    <col min="7682" max="7682" width="5.875" style="173" customWidth="1"/>
    <col min="7683" max="7683" width="9.5" style="173" customWidth="1"/>
    <col min="7684" max="7684" width="6.75" style="173" customWidth="1"/>
    <col min="7685" max="7685" width="11.25" style="173" customWidth="1"/>
    <col min="7686" max="7686" width="3.5" style="173" customWidth="1"/>
    <col min="7687" max="7687" width="10.5" style="173" customWidth="1"/>
    <col min="7688" max="7688" width="11.125" style="173" customWidth="1"/>
    <col min="7689" max="7689" width="11" style="173" customWidth="1"/>
    <col min="7690" max="7691" width="9" style="173"/>
    <col min="7692" max="7692" width="7.625" style="173" customWidth="1"/>
    <col min="7693" max="7695" width="9" style="173"/>
    <col min="7696" max="7696" width="12.125" style="173" customWidth="1"/>
    <col min="7697" max="7697" width="6.75" style="173" customWidth="1"/>
    <col min="7698" max="7698" width="7" style="173" customWidth="1"/>
    <col min="7699" max="7936" width="9" style="173"/>
    <col min="7937" max="7937" width="1.375" style="173" customWidth="1"/>
    <col min="7938" max="7938" width="5.875" style="173" customWidth="1"/>
    <col min="7939" max="7939" width="9.5" style="173" customWidth="1"/>
    <col min="7940" max="7940" width="6.75" style="173" customWidth="1"/>
    <col min="7941" max="7941" width="11.25" style="173" customWidth="1"/>
    <col min="7942" max="7942" width="3.5" style="173" customWidth="1"/>
    <col min="7943" max="7943" width="10.5" style="173" customWidth="1"/>
    <col min="7944" max="7944" width="11.125" style="173" customWidth="1"/>
    <col min="7945" max="7945" width="11" style="173" customWidth="1"/>
    <col min="7946" max="7947" width="9" style="173"/>
    <col min="7948" max="7948" width="7.625" style="173" customWidth="1"/>
    <col min="7949" max="7951" width="9" style="173"/>
    <col min="7952" max="7952" width="12.125" style="173" customWidth="1"/>
    <col min="7953" max="7953" width="6.75" style="173" customWidth="1"/>
    <col min="7954" max="7954" width="7" style="173" customWidth="1"/>
    <col min="7955" max="8192" width="9" style="173"/>
    <col min="8193" max="8193" width="1.375" style="173" customWidth="1"/>
    <col min="8194" max="8194" width="5.875" style="173" customWidth="1"/>
    <col min="8195" max="8195" width="9.5" style="173" customWidth="1"/>
    <col min="8196" max="8196" width="6.75" style="173" customWidth="1"/>
    <col min="8197" max="8197" width="11.25" style="173" customWidth="1"/>
    <col min="8198" max="8198" width="3.5" style="173" customWidth="1"/>
    <col min="8199" max="8199" width="10.5" style="173" customWidth="1"/>
    <col min="8200" max="8200" width="11.125" style="173" customWidth="1"/>
    <col min="8201" max="8201" width="11" style="173" customWidth="1"/>
    <col min="8202" max="8203" width="9" style="173"/>
    <col min="8204" max="8204" width="7.625" style="173" customWidth="1"/>
    <col min="8205" max="8207" width="9" style="173"/>
    <col min="8208" max="8208" width="12.125" style="173" customWidth="1"/>
    <col min="8209" max="8209" width="6.75" style="173" customWidth="1"/>
    <col min="8210" max="8210" width="7" style="173" customWidth="1"/>
    <col min="8211" max="8448" width="9" style="173"/>
    <col min="8449" max="8449" width="1.375" style="173" customWidth="1"/>
    <col min="8450" max="8450" width="5.875" style="173" customWidth="1"/>
    <col min="8451" max="8451" width="9.5" style="173" customWidth="1"/>
    <col min="8452" max="8452" width="6.75" style="173" customWidth="1"/>
    <col min="8453" max="8453" width="11.25" style="173" customWidth="1"/>
    <col min="8454" max="8454" width="3.5" style="173" customWidth="1"/>
    <col min="8455" max="8455" width="10.5" style="173" customWidth="1"/>
    <col min="8456" max="8456" width="11.125" style="173" customWidth="1"/>
    <col min="8457" max="8457" width="11" style="173" customWidth="1"/>
    <col min="8458" max="8459" width="9" style="173"/>
    <col min="8460" max="8460" width="7.625" style="173" customWidth="1"/>
    <col min="8461" max="8463" width="9" style="173"/>
    <col min="8464" max="8464" width="12.125" style="173" customWidth="1"/>
    <col min="8465" max="8465" width="6.75" style="173" customWidth="1"/>
    <col min="8466" max="8466" width="7" style="173" customWidth="1"/>
    <col min="8467" max="8704" width="9" style="173"/>
    <col min="8705" max="8705" width="1.375" style="173" customWidth="1"/>
    <col min="8706" max="8706" width="5.875" style="173" customWidth="1"/>
    <col min="8707" max="8707" width="9.5" style="173" customWidth="1"/>
    <col min="8708" max="8708" width="6.75" style="173" customWidth="1"/>
    <col min="8709" max="8709" width="11.25" style="173" customWidth="1"/>
    <col min="8710" max="8710" width="3.5" style="173" customWidth="1"/>
    <col min="8711" max="8711" width="10.5" style="173" customWidth="1"/>
    <col min="8712" max="8712" width="11.125" style="173" customWidth="1"/>
    <col min="8713" max="8713" width="11" style="173" customWidth="1"/>
    <col min="8714" max="8715" width="9" style="173"/>
    <col min="8716" max="8716" width="7.625" style="173" customWidth="1"/>
    <col min="8717" max="8719" width="9" style="173"/>
    <col min="8720" max="8720" width="12.125" style="173" customWidth="1"/>
    <col min="8721" max="8721" width="6.75" style="173" customWidth="1"/>
    <col min="8722" max="8722" width="7" style="173" customWidth="1"/>
    <col min="8723" max="8960" width="9" style="173"/>
    <col min="8961" max="8961" width="1.375" style="173" customWidth="1"/>
    <col min="8962" max="8962" width="5.875" style="173" customWidth="1"/>
    <col min="8963" max="8963" width="9.5" style="173" customWidth="1"/>
    <col min="8964" max="8964" width="6.75" style="173" customWidth="1"/>
    <col min="8965" max="8965" width="11.25" style="173" customWidth="1"/>
    <col min="8966" max="8966" width="3.5" style="173" customWidth="1"/>
    <col min="8967" max="8967" width="10.5" style="173" customWidth="1"/>
    <col min="8968" max="8968" width="11.125" style="173" customWidth="1"/>
    <col min="8969" max="8969" width="11" style="173" customWidth="1"/>
    <col min="8970" max="8971" width="9" style="173"/>
    <col min="8972" max="8972" width="7.625" style="173" customWidth="1"/>
    <col min="8973" max="8975" width="9" style="173"/>
    <col min="8976" max="8976" width="12.125" style="173" customWidth="1"/>
    <col min="8977" max="8977" width="6.75" style="173" customWidth="1"/>
    <col min="8978" max="8978" width="7" style="173" customWidth="1"/>
    <col min="8979" max="9216" width="9" style="173"/>
    <col min="9217" max="9217" width="1.375" style="173" customWidth="1"/>
    <col min="9218" max="9218" width="5.875" style="173" customWidth="1"/>
    <col min="9219" max="9219" width="9.5" style="173" customWidth="1"/>
    <col min="9220" max="9220" width="6.75" style="173" customWidth="1"/>
    <col min="9221" max="9221" width="11.25" style="173" customWidth="1"/>
    <col min="9222" max="9222" width="3.5" style="173" customWidth="1"/>
    <col min="9223" max="9223" width="10.5" style="173" customWidth="1"/>
    <col min="9224" max="9224" width="11.125" style="173" customWidth="1"/>
    <col min="9225" max="9225" width="11" style="173" customWidth="1"/>
    <col min="9226" max="9227" width="9" style="173"/>
    <col min="9228" max="9228" width="7.625" style="173" customWidth="1"/>
    <col min="9229" max="9231" width="9" style="173"/>
    <col min="9232" max="9232" width="12.125" style="173" customWidth="1"/>
    <col min="9233" max="9233" width="6.75" style="173" customWidth="1"/>
    <col min="9234" max="9234" width="7" style="173" customWidth="1"/>
    <col min="9235" max="9472" width="9" style="173"/>
    <col min="9473" max="9473" width="1.375" style="173" customWidth="1"/>
    <col min="9474" max="9474" width="5.875" style="173" customWidth="1"/>
    <col min="9475" max="9475" width="9.5" style="173" customWidth="1"/>
    <col min="9476" max="9476" width="6.75" style="173" customWidth="1"/>
    <col min="9477" max="9477" width="11.25" style="173" customWidth="1"/>
    <col min="9478" max="9478" width="3.5" style="173" customWidth="1"/>
    <col min="9479" max="9479" width="10.5" style="173" customWidth="1"/>
    <col min="9480" max="9480" width="11.125" style="173" customWidth="1"/>
    <col min="9481" max="9481" width="11" style="173" customWidth="1"/>
    <col min="9482" max="9483" width="9" style="173"/>
    <col min="9484" max="9484" width="7.625" style="173" customWidth="1"/>
    <col min="9485" max="9487" width="9" style="173"/>
    <col min="9488" max="9488" width="12.125" style="173" customWidth="1"/>
    <col min="9489" max="9489" width="6.75" style="173" customWidth="1"/>
    <col min="9490" max="9490" width="7" style="173" customWidth="1"/>
    <col min="9491" max="9728" width="9" style="173"/>
    <col min="9729" max="9729" width="1.375" style="173" customWidth="1"/>
    <col min="9730" max="9730" width="5.875" style="173" customWidth="1"/>
    <col min="9731" max="9731" width="9.5" style="173" customWidth="1"/>
    <col min="9732" max="9732" width="6.75" style="173" customWidth="1"/>
    <col min="9733" max="9733" width="11.25" style="173" customWidth="1"/>
    <col min="9734" max="9734" width="3.5" style="173" customWidth="1"/>
    <col min="9735" max="9735" width="10.5" style="173" customWidth="1"/>
    <col min="9736" max="9736" width="11.125" style="173" customWidth="1"/>
    <col min="9737" max="9737" width="11" style="173" customWidth="1"/>
    <col min="9738" max="9739" width="9" style="173"/>
    <col min="9740" max="9740" width="7.625" style="173" customWidth="1"/>
    <col min="9741" max="9743" width="9" style="173"/>
    <col min="9744" max="9744" width="12.125" style="173" customWidth="1"/>
    <col min="9745" max="9745" width="6.75" style="173" customWidth="1"/>
    <col min="9746" max="9746" width="7" style="173" customWidth="1"/>
    <col min="9747" max="9984" width="9" style="173"/>
    <col min="9985" max="9985" width="1.375" style="173" customWidth="1"/>
    <col min="9986" max="9986" width="5.875" style="173" customWidth="1"/>
    <col min="9987" max="9987" width="9.5" style="173" customWidth="1"/>
    <col min="9988" max="9988" width="6.75" style="173" customWidth="1"/>
    <col min="9989" max="9989" width="11.25" style="173" customWidth="1"/>
    <col min="9990" max="9990" width="3.5" style="173" customWidth="1"/>
    <col min="9991" max="9991" width="10.5" style="173" customWidth="1"/>
    <col min="9992" max="9992" width="11.125" style="173" customWidth="1"/>
    <col min="9993" max="9993" width="11" style="173" customWidth="1"/>
    <col min="9994" max="9995" width="9" style="173"/>
    <col min="9996" max="9996" width="7.625" style="173" customWidth="1"/>
    <col min="9997" max="9999" width="9" style="173"/>
    <col min="10000" max="10000" width="12.125" style="173" customWidth="1"/>
    <col min="10001" max="10001" width="6.75" style="173" customWidth="1"/>
    <col min="10002" max="10002" width="7" style="173" customWidth="1"/>
    <col min="10003" max="10240" width="9" style="173"/>
    <col min="10241" max="10241" width="1.375" style="173" customWidth="1"/>
    <col min="10242" max="10242" width="5.875" style="173" customWidth="1"/>
    <col min="10243" max="10243" width="9.5" style="173" customWidth="1"/>
    <col min="10244" max="10244" width="6.75" style="173" customWidth="1"/>
    <col min="10245" max="10245" width="11.25" style="173" customWidth="1"/>
    <col min="10246" max="10246" width="3.5" style="173" customWidth="1"/>
    <col min="10247" max="10247" width="10.5" style="173" customWidth="1"/>
    <col min="10248" max="10248" width="11.125" style="173" customWidth="1"/>
    <col min="10249" max="10249" width="11" style="173" customWidth="1"/>
    <col min="10250" max="10251" width="9" style="173"/>
    <col min="10252" max="10252" width="7.625" style="173" customWidth="1"/>
    <col min="10253" max="10255" width="9" style="173"/>
    <col min="10256" max="10256" width="12.125" style="173" customWidth="1"/>
    <col min="10257" max="10257" width="6.75" style="173" customWidth="1"/>
    <col min="10258" max="10258" width="7" style="173" customWidth="1"/>
    <col min="10259" max="10496" width="9" style="173"/>
    <col min="10497" max="10497" width="1.375" style="173" customWidth="1"/>
    <col min="10498" max="10498" width="5.875" style="173" customWidth="1"/>
    <col min="10499" max="10499" width="9.5" style="173" customWidth="1"/>
    <col min="10500" max="10500" width="6.75" style="173" customWidth="1"/>
    <col min="10501" max="10501" width="11.25" style="173" customWidth="1"/>
    <col min="10502" max="10502" width="3.5" style="173" customWidth="1"/>
    <col min="10503" max="10503" width="10.5" style="173" customWidth="1"/>
    <col min="10504" max="10504" width="11.125" style="173" customWidth="1"/>
    <col min="10505" max="10505" width="11" style="173" customWidth="1"/>
    <col min="10506" max="10507" width="9" style="173"/>
    <col min="10508" max="10508" width="7.625" style="173" customWidth="1"/>
    <col min="10509" max="10511" width="9" style="173"/>
    <col min="10512" max="10512" width="12.125" style="173" customWidth="1"/>
    <col min="10513" max="10513" width="6.75" style="173" customWidth="1"/>
    <col min="10514" max="10514" width="7" style="173" customWidth="1"/>
    <col min="10515" max="10752" width="9" style="173"/>
    <col min="10753" max="10753" width="1.375" style="173" customWidth="1"/>
    <col min="10754" max="10754" width="5.875" style="173" customWidth="1"/>
    <col min="10755" max="10755" width="9.5" style="173" customWidth="1"/>
    <col min="10756" max="10756" width="6.75" style="173" customWidth="1"/>
    <col min="10757" max="10757" width="11.25" style="173" customWidth="1"/>
    <col min="10758" max="10758" width="3.5" style="173" customWidth="1"/>
    <col min="10759" max="10759" width="10.5" style="173" customWidth="1"/>
    <col min="10760" max="10760" width="11.125" style="173" customWidth="1"/>
    <col min="10761" max="10761" width="11" style="173" customWidth="1"/>
    <col min="10762" max="10763" width="9" style="173"/>
    <col min="10764" max="10764" width="7.625" style="173" customWidth="1"/>
    <col min="10765" max="10767" width="9" style="173"/>
    <col min="10768" max="10768" width="12.125" style="173" customWidth="1"/>
    <col min="10769" max="10769" width="6.75" style="173" customWidth="1"/>
    <col min="10770" max="10770" width="7" style="173" customWidth="1"/>
    <col min="10771" max="11008" width="9" style="173"/>
    <col min="11009" max="11009" width="1.375" style="173" customWidth="1"/>
    <col min="11010" max="11010" width="5.875" style="173" customWidth="1"/>
    <col min="11011" max="11011" width="9.5" style="173" customWidth="1"/>
    <col min="11012" max="11012" width="6.75" style="173" customWidth="1"/>
    <col min="11013" max="11013" width="11.25" style="173" customWidth="1"/>
    <col min="11014" max="11014" width="3.5" style="173" customWidth="1"/>
    <col min="11015" max="11015" width="10.5" style="173" customWidth="1"/>
    <col min="11016" max="11016" width="11.125" style="173" customWidth="1"/>
    <col min="11017" max="11017" width="11" style="173" customWidth="1"/>
    <col min="11018" max="11019" width="9" style="173"/>
    <col min="11020" max="11020" width="7.625" style="173" customWidth="1"/>
    <col min="11021" max="11023" width="9" style="173"/>
    <col min="11024" max="11024" width="12.125" style="173" customWidth="1"/>
    <col min="11025" max="11025" width="6.75" style="173" customWidth="1"/>
    <col min="11026" max="11026" width="7" style="173" customWidth="1"/>
    <col min="11027" max="11264" width="9" style="173"/>
    <col min="11265" max="11265" width="1.375" style="173" customWidth="1"/>
    <col min="11266" max="11266" width="5.875" style="173" customWidth="1"/>
    <col min="11267" max="11267" width="9.5" style="173" customWidth="1"/>
    <col min="11268" max="11268" width="6.75" style="173" customWidth="1"/>
    <col min="11269" max="11269" width="11.25" style="173" customWidth="1"/>
    <col min="11270" max="11270" width="3.5" style="173" customWidth="1"/>
    <col min="11271" max="11271" width="10.5" style="173" customWidth="1"/>
    <col min="11272" max="11272" width="11.125" style="173" customWidth="1"/>
    <col min="11273" max="11273" width="11" style="173" customWidth="1"/>
    <col min="11274" max="11275" width="9" style="173"/>
    <col min="11276" max="11276" width="7.625" style="173" customWidth="1"/>
    <col min="11277" max="11279" width="9" style="173"/>
    <col min="11280" max="11280" width="12.125" style="173" customWidth="1"/>
    <col min="11281" max="11281" width="6.75" style="173" customWidth="1"/>
    <col min="11282" max="11282" width="7" style="173" customWidth="1"/>
    <col min="11283" max="11520" width="9" style="173"/>
    <col min="11521" max="11521" width="1.375" style="173" customWidth="1"/>
    <col min="11522" max="11522" width="5.875" style="173" customWidth="1"/>
    <col min="11523" max="11523" width="9.5" style="173" customWidth="1"/>
    <col min="11524" max="11524" width="6.75" style="173" customWidth="1"/>
    <col min="11525" max="11525" width="11.25" style="173" customWidth="1"/>
    <col min="11526" max="11526" width="3.5" style="173" customWidth="1"/>
    <col min="11527" max="11527" width="10.5" style="173" customWidth="1"/>
    <col min="11528" max="11528" width="11.125" style="173" customWidth="1"/>
    <col min="11529" max="11529" width="11" style="173" customWidth="1"/>
    <col min="11530" max="11531" width="9" style="173"/>
    <col min="11532" max="11532" width="7.625" style="173" customWidth="1"/>
    <col min="11533" max="11535" width="9" style="173"/>
    <col min="11536" max="11536" width="12.125" style="173" customWidth="1"/>
    <col min="11537" max="11537" width="6.75" style="173" customWidth="1"/>
    <col min="11538" max="11538" width="7" style="173" customWidth="1"/>
    <col min="11539" max="11776" width="9" style="173"/>
    <col min="11777" max="11777" width="1.375" style="173" customWidth="1"/>
    <col min="11778" max="11778" width="5.875" style="173" customWidth="1"/>
    <col min="11779" max="11779" width="9.5" style="173" customWidth="1"/>
    <col min="11780" max="11780" width="6.75" style="173" customWidth="1"/>
    <col min="11781" max="11781" width="11.25" style="173" customWidth="1"/>
    <col min="11782" max="11782" width="3.5" style="173" customWidth="1"/>
    <col min="11783" max="11783" width="10.5" style="173" customWidth="1"/>
    <col min="11784" max="11784" width="11.125" style="173" customWidth="1"/>
    <col min="11785" max="11785" width="11" style="173" customWidth="1"/>
    <col min="11786" max="11787" width="9" style="173"/>
    <col min="11788" max="11788" width="7.625" style="173" customWidth="1"/>
    <col min="11789" max="11791" width="9" style="173"/>
    <col min="11792" max="11792" width="12.125" style="173" customWidth="1"/>
    <col min="11793" max="11793" width="6.75" style="173" customWidth="1"/>
    <col min="11794" max="11794" width="7" style="173" customWidth="1"/>
    <col min="11795" max="12032" width="9" style="173"/>
    <col min="12033" max="12033" width="1.375" style="173" customWidth="1"/>
    <col min="12034" max="12034" width="5.875" style="173" customWidth="1"/>
    <col min="12035" max="12035" width="9.5" style="173" customWidth="1"/>
    <col min="12036" max="12036" width="6.75" style="173" customWidth="1"/>
    <col min="12037" max="12037" width="11.25" style="173" customWidth="1"/>
    <col min="12038" max="12038" width="3.5" style="173" customWidth="1"/>
    <col min="12039" max="12039" width="10.5" style="173" customWidth="1"/>
    <col min="12040" max="12040" width="11.125" style="173" customWidth="1"/>
    <col min="12041" max="12041" width="11" style="173" customWidth="1"/>
    <col min="12042" max="12043" width="9" style="173"/>
    <col min="12044" max="12044" width="7.625" style="173" customWidth="1"/>
    <col min="12045" max="12047" width="9" style="173"/>
    <col min="12048" max="12048" width="12.125" style="173" customWidth="1"/>
    <col min="12049" max="12049" width="6.75" style="173" customWidth="1"/>
    <col min="12050" max="12050" width="7" style="173" customWidth="1"/>
    <col min="12051" max="12288" width="9" style="173"/>
    <col min="12289" max="12289" width="1.375" style="173" customWidth="1"/>
    <col min="12290" max="12290" width="5.875" style="173" customWidth="1"/>
    <col min="12291" max="12291" width="9.5" style="173" customWidth="1"/>
    <col min="12292" max="12292" width="6.75" style="173" customWidth="1"/>
    <col min="12293" max="12293" width="11.25" style="173" customWidth="1"/>
    <col min="12294" max="12294" width="3.5" style="173" customWidth="1"/>
    <col min="12295" max="12295" width="10.5" style="173" customWidth="1"/>
    <col min="12296" max="12296" width="11.125" style="173" customWidth="1"/>
    <col min="12297" max="12297" width="11" style="173" customWidth="1"/>
    <col min="12298" max="12299" width="9" style="173"/>
    <col min="12300" max="12300" width="7.625" style="173" customWidth="1"/>
    <col min="12301" max="12303" width="9" style="173"/>
    <col min="12304" max="12304" width="12.125" style="173" customWidth="1"/>
    <col min="12305" max="12305" width="6.75" style="173" customWidth="1"/>
    <col min="12306" max="12306" width="7" style="173" customWidth="1"/>
    <col min="12307" max="12544" width="9" style="173"/>
    <col min="12545" max="12545" width="1.375" style="173" customWidth="1"/>
    <col min="12546" max="12546" width="5.875" style="173" customWidth="1"/>
    <col min="12547" max="12547" width="9.5" style="173" customWidth="1"/>
    <col min="12548" max="12548" width="6.75" style="173" customWidth="1"/>
    <col min="12549" max="12549" width="11.25" style="173" customWidth="1"/>
    <col min="12550" max="12550" width="3.5" style="173" customWidth="1"/>
    <col min="12551" max="12551" width="10.5" style="173" customWidth="1"/>
    <col min="12552" max="12552" width="11.125" style="173" customWidth="1"/>
    <col min="12553" max="12553" width="11" style="173" customWidth="1"/>
    <col min="12554" max="12555" width="9" style="173"/>
    <col min="12556" max="12556" width="7.625" style="173" customWidth="1"/>
    <col min="12557" max="12559" width="9" style="173"/>
    <col min="12560" max="12560" width="12.125" style="173" customWidth="1"/>
    <col min="12561" max="12561" width="6.75" style="173" customWidth="1"/>
    <col min="12562" max="12562" width="7" style="173" customWidth="1"/>
    <col min="12563" max="12800" width="9" style="173"/>
    <col min="12801" max="12801" width="1.375" style="173" customWidth="1"/>
    <col min="12802" max="12802" width="5.875" style="173" customWidth="1"/>
    <col min="12803" max="12803" width="9.5" style="173" customWidth="1"/>
    <col min="12804" max="12804" width="6.75" style="173" customWidth="1"/>
    <col min="12805" max="12805" width="11.25" style="173" customWidth="1"/>
    <col min="12806" max="12806" width="3.5" style="173" customWidth="1"/>
    <col min="12807" max="12807" width="10.5" style="173" customWidth="1"/>
    <col min="12808" max="12808" width="11.125" style="173" customWidth="1"/>
    <col min="12809" max="12809" width="11" style="173" customWidth="1"/>
    <col min="12810" max="12811" width="9" style="173"/>
    <col min="12812" max="12812" width="7.625" style="173" customWidth="1"/>
    <col min="12813" max="12815" width="9" style="173"/>
    <col min="12816" max="12816" width="12.125" style="173" customWidth="1"/>
    <col min="12817" max="12817" width="6.75" style="173" customWidth="1"/>
    <col min="12818" max="12818" width="7" style="173" customWidth="1"/>
    <col min="12819" max="13056" width="9" style="173"/>
    <col min="13057" max="13057" width="1.375" style="173" customWidth="1"/>
    <col min="13058" max="13058" width="5.875" style="173" customWidth="1"/>
    <col min="13059" max="13059" width="9.5" style="173" customWidth="1"/>
    <col min="13060" max="13060" width="6.75" style="173" customWidth="1"/>
    <col min="13061" max="13061" width="11.25" style="173" customWidth="1"/>
    <col min="13062" max="13062" width="3.5" style="173" customWidth="1"/>
    <col min="13063" max="13063" width="10.5" style="173" customWidth="1"/>
    <col min="13064" max="13064" width="11.125" style="173" customWidth="1"/>
    <col min="13065" max="13065" width="11" style="173" customWidth="1"/>
    <col min="13066" max="13067" width="9" style="173"/>
    <col min="13068" max="13068" width="7.625" style="173" customWidth="1"/>
    <col min="13069" max="13071" width="9" style="173"/>
    <col min="13072" max="13072" width="12.125" style="173" customWidth="1"/>
    <col min="13073" max="13073" width="6.75" style="173" customWidth="1"/>
    <col min="13074" max="13074" width="7" style="173" customWidth="1"/>
    <col min="13075" max="13312" width="9" style="173"/>
    <col min="13313" max="13313" width="1.375" style="173" customWidth="1"/>
    <col min="13314" max="13314" width="5.875" style="173" customWidth="1"/>
    <col min="13315" max="13315" width="9.5" style="173" customWidth="1"/>
    <col min="13316" max="13316" width="6.75" style="173" customWidth="1"/>
    <col min="13317" max="13317" width="11.25" style="173" customWidth="1"/>
    <col min="13318" max="13318" width="3.5" style="173" customWidth="1"/>
    <col min="13319" max="13319" width="10.5" style="173" customWidth="1"/>
    <col min="13320" max="13320" width="11.125" style="173" customWidth="1"/>
    <col min="13321" max="13321" width="11" style="173" customWidth="1"/>
    <col min="13322" max="13323" width="9" style="173"/>
    <col min="13324" max="13324" width="7.625" style="173" customWidth="1"/>
    <col min="13325" max="13327" width="9" style="173"/>
    <col min="13328" max="13328" width="12.125" style="173" customWidth="1"/>
    <col min="13329" max="13329" width="6.75" style="173" customWidth="1"/>
    <col min="13330" max="13330" width="7" style="173" customWidth="1"/>
    <col min="13331" max="13568" width="9" style="173"/>
    <col min="13569" max="13569" width="1.375" style="173" customWidth="1"/>
    <col min="13570" max="13570" width="5.875" style="173" customWidth="1"/>
    <col min="13571" max="13571" width="9.5" style="173" customWidth="1"/>
    <col min="13572" max="13572" width="6.75" style="173" customWidth="1"/>
    <col min="13573" max="13573" width="11.25" style="173" customWidth="1"/>
    <col min="13574" max="13574" width="3.5" style="173" customWidth="1"/>
    <col min="13575" max="13575" width="10.5" style="173" customWidth="1"/>
    <col min="13576" max="13576" width="11.125" style="173" customWidth="1"/>
    <col min="13577" max="13577" width="11" style="173" customWidth="1"/>
    <col min="13578" max="13579" width="9" style="173"/>
    <col min="13580" max="13580" width="7.625" style="173" customWidth="1"/>
    <col min="13581" max="13583" width="9" style="173"/>
    <col min="13584" max="13584" width="12.125" style="173" customWidth="1"/>
    <col min="13585" max="13585" width="6.75" style="173" customWidth="1"/>
    <col min="13586" max="13586" width="7" style="173" customWidth="1"/>
    <col min="13587" max="13824" width="9" style="173"/>
    <col min="13825" max="13825" width="1.375" style="173" customWidth="1"/>
    <col min="13826" max="13826" width="5.875" style="173" customWidth="1"/>
    <col min="13827" max="13827" width="9.5" style="173" customWidth="1"/>
    <col min="13828" max="13828" width="6.75" style="173" customWidth="1"/>
    <col min="13829" max="13829" width="11.25" style="173" customWidth="1"/>
    <col min="13830" max="13830" width="3.5" style="173" customWidth="1"/>
    <col min="13831" max="13831" width="10.5" style="173" customWidth="1"/>
    <col min="13832" max="13832" width="11.125" style="173" customWidth="1"/>
    <col min="13833" max="13833" width="11" style="173" customWidth="1"/>
    <col min="13834" max="13835" width="9" style="173"/>
    <col min="13836" max="13836" width="7.625" style="173" customWidth="1"/>
    <col min="13837" max="13839" width="9" style="173"/>
    <col min="13840" max="13840" width="12.125" style="173" customWidth="1"/>
    <col min="13841" max="13841" width="6.75" style="173" customWidth="1"/>
    <col min="13842" max="13842" width="7" style="173" customWidth="1"/>
    <col min="13843" max="14080" width="9" style="173"/>
    <col min="14081" max="14081" width="1.375" style="173" customWidth="1"/>
    <col min="14082" max="14082" width="5.875" style="173" customWidth="1"/>
    <col min="14083" max="14083" width="9.5" style="173" customWidth="1"/>
    <col min="14084" max="14084" width="6.75" style="173" customWidth="1"/>
    <col min="14085" max="14085" width="11.25" style="173" customWidth="1"/>
    <col min="14086" max="14086" width="3.5" style="173" customWidth="1"/>
    <col min="14087" max="14087" width="10.5" style="173" customWidth="1"/>
    <col min="14088" max="14088" width="11.125" style="173" customWidth="1"/>
    <col min="14089" max="14089" width="11" style="173" customWidth="1"/>
    <col min="14090" max="14091" width="9" style="173"/>
    <col min="14092" max="14092" width="7.625" style="173" customWidth="1"/>
    <col min="14093" max="14095" width="9" style="173"/>
    <col min="14096" max="14096" width="12.125" style="173" customWidth="1"/>
    <col min="14097" max="14097" width="6.75" style="173" customWidth="1"/>
    <col min="14098" max="14098" width="7" style="173" customWidth="1"/>
    <col min="14099" max="14336" width="9" style="173"/>
    <col min="14337" max="14337" width="1.375" style="173" customWidth="1"/>
    <col min="14338" max="14338" width="5.875" style="173" customWidth="1"/>
    <col min="14339" max="14339" width="9.5" style="173" customWidth="1"/>
    <col min="14340" max="14340" width="6.75" style="173" customWidth="1"/>
    <col min="14341" max="14341" width="11.25" style="173" customWidth="1"/>
    <col min="14342" max="14342" width="3.5" style="173" customWidth="1"/>
    <col min="14343" max="14343" width="10.5" style="173" customWidth="1"/>
    <col min="14344" max="14344" width="11.125" style="173" customWidth="1"/>
    <col min="14345" max="14345" width="11" style="173" customWidth="1"/>
    <col min="14346" max="14347" width="9" style="173"/>
    <col min="14348" max="14348" width="7.625" style="173" customWidth="1"/>
    <col min="14349" max="14351" width="9" style="173"/>
    <col min="14352" max="14352" width="12.125" style="173" customWidth="1"/>
    <col min="14353" max="14353" width="6.75" style="173" customWidth="1"/>
    <col min="14354" max="14354" width="7" style="173" customWidth="1"/>
    <col min="14355" max="14592" width="9" style="173"/>
    <col min="14593" max="14593" width="1.375" style="173" customWidth="1"/>
    <col min="14594" max="14594" width="5.875" style="173" customWidth="1"/>
    <col min="14595" max="14595" width="9.5" style="173" customWidth="1"/>
    <col min="14596" max="14596" width="6.75" style="173" customWidth="1"/>
    <col min="14597" max="14597" width="11.25" style="173" customWidth="1"/>
    <col min="14598" max="14598" width="3.5" style="173" customWidth="1"/>
    <col min="14599" max="14599" width="10.5" style="173" customWidth="1"/>
    <col min="14600" max="14600" width="11.125" style="173" customWidth="1"/>
    <col min="14601" max="14601" width="11" style="173" customWidth="1"/>
    <col min="14602" max="14603" width="9" style="173"/>
    <col min="14604" max="14604" width="7.625" style="173" customWidth="1"/>
    <col min="14605" max="14607" width="9" style="173"/>
    <col min="14608" max="14608" width="12.125" style="173" customWidth="1"/>
    <col min="14609" max="14609" width="6.75" style="173" customWidth="1"/>
    <col min="14610" max="14610" width="7" style="173" customWidth="1"/>
    <col min="14611" max="14848" width="9" style="173"/>
    <col min="14849" max="14849" width="1.375" style="173" customWidth="1"/>
    <col min="14850" max="14850" width="5.875" style="173" customWidth="1"/>
    <col min="14851" max="14851" width="9.5" style="173" customWidth="1"/>
    <col min="14852" max="14852" width="6.75" style="173" customWidth="1"/>
    <col min="14853" max="14853" width="11.25" style="173" customWidth="1"/>
    <col min="14854" max="14854" width="3.5" style="173" customWidth="1"/>
    <col min="14855" max="14855" width="10.5" style="173" customWidth="1"/>
    <col min="14856" max="14856" width="11.125" style="173" customWidth="1"/>
    <col min="14857" max="14857" width="11" style="173" customWidth="1"/>
    <col min="14858" max="14859" width="9" style="173"/>
    <col min="14860" max="14860" width="7.625" style="173" customWidth="1"/>
    <col min="14861" max="14863" width="9" style="173"/>
    <col min="14864" max="14864" width="12.125" style="173" customWidth="1"/>
    <col min="14865" max="14865" width="6.75" style="173" customWidth="1"/>
    <col min="14866" max="14866" width="7" style="173" customWidth="1"/>
    <col min="14867" max="15104" width="9" style="173"/>
    <col min="15105" max="15105" width="1.375" style="173" customWidth="1"/>
    <col min="15106" max="15106" width="5.875" style="173" customWidth="1"/>
    <col min="15107" max="15107" width="9.5" style="173" customWidth="1"/>
    <col min="15108" max="15108" width="6.75" style="173" customWidth="1"/>
    <col min="15109" max="15109" width="11.25" style="173" customWidth="1"/>
    <col min="15110" max="15110" width="3.5" style="173" customWidth="1"/>
    <col min="15111" max="15111" width="10.5" style="173" customWidth="1"/>
    <col min="15112" max="15112" width="11.125" style="173" customWidth="1"/>
    <col min="15113" max="15113" width="11" style="173" customWidth="1"/>
    <col min="15114" max="15115" width="9" style="173"/>
    <col min="15116" max="15116" width="7.625" style="173" customWidth="1"/>
    <col min="15117" max="15119" width="9" style="173"/>
    <col min="15120" max="15120" width="12.125" style="173" customWidth="1"/>
    <col min="15121" max="15121" width="6.75" style="173" customWidth="1"/>
    <col min="15122" max="15122" width="7" style="173" customWidth="1"/>
    <col min="15123" max="15360" width="9" style="173"/>
    <col min="15361" max="15361" width="1.375" style="173" customWidth="1"/>
    <col min="15362" max="15362" width="5.875" style="173" customWidth="1"/>
    <col min="15363" max="15363" width="9.5" style="173" customWidth="1"/>
    <col min="15364" max="15364" width="6.75" style="173" customWidth="1"/>
    <col min="15365" max="15365" width="11.25" style="173" customWidth="1"/>
    <col min="15366" max="15366" width="3.5" style="173" customWidth="1"/>
    <col min="15367" max="15367" width="10.5" style="173" customWidth="1"/>
    <col min="15368" max="15368" width="11.125" style="173" customWidth="1"/>
    <col min="15369" max="15369" width="11" style="173" customWidth="1"/>
    <col min="15370" max="15371" width="9" style="173"/>
    <col min="15372" max="15372" width="7.625" style="173" customWidth="1"/>
    <col min="15373" max="15375" width="9" style="173"/>
    <col min="15376" max="15376" width="12.125" style="173" customWidth="1"/>
    <col min="15377" max="15377" width="6.75" style="173" customWidth="1"/>
    <col min="15378" max="15378" width="7" style="173" customWidth="1"/>
    <col min="15379" max="15616" width="9" style="173"/>
    <col min="15617" max="15617" width="1.375" style="173" customWidth="1"/>
    <col min="15618" max="15618" width="5.875" style="173" customWidth="1"/>
    <col min="15619" max="15619" width="9.5" style="173" customWidth="1"/>
    <col min="15620" max="15620" width="6.75" style="173" customWidth="1"/>
    <col min="15621" max="15621" width="11.25" style="173" customWidth="1"/>
    <col min="15622" max="15622" width="3.5" style="173" customWidth="1"/>
    <col min="15623" max="15623" width="10.5" style="173" customWidth="1"/>
    <col min="15624" max="15624" width="11.125" style="173" customWidth="1"/>
    <col min="15625" max="15625" width="11" style="173" customWidth="1"/>
    <col min="15626" max="15627" width="9" style="173"/>
    <col min="15628" max="15628" width="7.625" style="173" customWidth="1"/>
    <col min="15629" max="15631" width="9" style="173"/>
    <col min="15632" max="15632" width="12.125" style="173" customWidth="1"/>
    <col min="15633" max="15633" width="6.75" style="173" customWidth="1"/>
    <col min="15634" max="15634" width="7" style="173" customWidth="1"/>
    <col min="15635" max="15872" width="9" style="173"/>
    <col min="15873" max="15873" width="1.375" style="173" customWidth="1"/>
    <col min="15874" max="15874" width="5.875" style="173" customWidth="1"/>
    <col min="15875" max="15875" width="9.5" style="173" customWidth="1"/>
    <col min="15876" max="15876" width="6.75" style="173" customWidth="1"/>
    <col min="15877" max="15877" width="11.25" style="173" customWidth="1"/>
    <col min="15878" max="15878" width="3.5" style="173" customWidth="1"/>
    <col min="15879" max="15879" width="10.5" style="173" customWidth="1"/>
    <col min="15880" max="15880" width="11.125" style="173" customWidth="1"/>
    <col min="15881" max="15881" width="11" style="173" customWidth="1"/>
    <col min="15882" max="15883" width="9" style="173"/>
    <col min="15884" max="15884" width="7.625" style="173" customWidth="1"/>
    <col min="15885" max="15887" width="9" style="173"/>
    <col min="15888" max="15888" width="12.125" style="173" customWidth="1"/>
    <col min="15889" max="15889" width="6.75" style="173" customWidth="1"/>
    <col min="15890" max="15890" width="7" style="173" customWidth="1"/>
    <col min="15891" max="16128" width="9" style="173"/>
    <col min="16129" max="16129" width="1.375" style="173" customWidth="1"/>
    <col min="16130" max="16130" width="5.875" style="173" customWidth="1"/>
    <col min="16131" max="16131" width="9.5" style="173" customWidth="1"/>
    <col min="16132" max="16132" width="6.75" style="173" customWidth="1"/>
    <col min="16133" max="16133" width="11.25" style="173" customWidth="1"/>
    <col min="16134" max="16134" width="3.5" style="173" customWidth="1"/>
    <col min="16135" max="16135" width="10.5" style="173" customWidth="1"/>
    <col min="16136" max="16136" width="11.125" style="173" customWidth="1"/>
    <col min="16137" max="16137" width="11" style="173" customWidth="1"/>
    <col min="16138" max="16139" width="9" style="173"/>
    <col min="16140" max="16140" width="7.625" style="173" customWidth="1"/>
    <col min="16141" max="16143" width="9" style="173"/>
    <col min="16144" max="16144" width="12.125" style="173" customWidth="1"/>
    <col min="16145" max="16145" width="6.75" style="173" customWidth="1"/>
    <col min="16146" max="16146" width="7" style="173" customWidth="1"/>
    <col min="16147" max="16384" width="9" style="173"/>
  </cols>
  <sheetData>
    <row r="1" spans="2:18" s="158" customFormat="1" ht="20.25" customHeight="1" thickBot="1">
      <c r="B1" s="159" t="s">
        <v>589</v>
      </c>
      <c r="C1" s="155"/>
      <c r="D1" s="156"/>
      <c r="E1" s="160"/>
      <c r="F1" s="160" t="s">
        <v>782</v>
      </c>
      <c r="G1" s="156"/>
      <c r="H1" s="160"/>
      <c r="I1" s="652" t="s">
        <v>2132</v>
      </c>
      <c r="J1" s="1088" t="str">
        <f>'02入力票（その２）'!I166</f>
        <v/>
      </c>
      <c r="K1" s="1089"/>
      <c r="L1" s="160"/>
      <c r="M1" s="160"/>
      <c r="N1" s="160"/>
      <c r="O1" s="160"/>
      <c r="P1" s="160"/>
      <c r="Q1" s="161"/>
      <c r="R1" s="162" t="str">
        <f>G91</f>
        <v/>
      </c>
    </row>
    <row r="2" spans="2:18" s="158" customFormat="1" ht="27.75" customHeight="1" thickBot="1">
      <c r="B2" s="801" t="s">
        <v>590</v>
      </c>
      <c r="C2" s="775"/>
      <c r="D2" s="802"/>
      <c r="E2" s="803"/>
      <c r="F2" s="803"/>
      <c r="G2" s="803"/>
      <c r="H2" s="803"/>
      <c r="I2" s="774" t="s">
        <v>591</v>
      </c>
      <c r="J2" s="775"/>
      <c r="K2" s="775"/>
      <c r="L2" s="776"/>
      <c r="M2" s="777"/>
      <c r="N2" s="777"/>
      <c r="O2" s="778"/>
      <c r="P2" s="779" t="s">
        <v>592</v>
      </c>
      <c r="Q2" s="780"/>
      <c r="R2" s="781"/>
    </row>
    <row r="3" spans="2:18" s="158" customFormat="1" ht="40.5" customHeight="1">
      <c r="B3" s="782" t="s">
        <v>593</v>
      </c>
      <c r="C3" s="783"/>
      <c r="D3" s="786">
        <v>14001</v>
      </c>
      <c r="E3" s="786"/>
      <c r="F3" s="786">
        <v>14002</v>
      </c>
      <c r="G3" s="786"/>
      <c r="H3" s="163">
        <v>9000</v>
      </c>
      <c r="I3" s="163">
        <v>9001</v>
      </c>
      <c r="J3" s="163">
        <v>9002</v>
      </c>
      <c r="K3" s="163">
        <v>9003</v>
      </c>
      <c r="L3" s="164">
        <v>9004</v>
      </c>
      <c r="M3" s="165"/>
      <c r="N3" s="166"/>
      <c r="O3" s="167"/>
      <c r="P3" s="787"/>
      <c r="Q3" s="788"/>
      <c r="R3" s="789"/>
    </row>
    <row r="4" spans="2:18" ht="14.25" customHeight="1" thickBot="1">
      <c r="B4" s="784"/>
      <c r="C4" s="785"/>
      <c r="D4" s="793" t="str">
        <f>'02入力票（その２）'!I58</f>
        <v>　</v>
      </c>
      <c r="E4" s="793"/>
      <c r="F4" s="794" t="str">
        <f>'02入力票（その２）'!I59</f>
        <v>　</v>
      </c>
      <c r="G4" s="794"/>
      <c r="H4" s="168" t="str">
        <f>'02入力票（その２）'!I60</f>
        <v>　</v>
      </c>
      <c r="I4" s="168" t="str">
        <f>'02入力票（その２）'!I61</f>
        <v>　</v>
      </c>
      <c r="J4" s="168" t="str">
        <f>'02入力票（その２）'!I62</f>
        <v>　</v>
      </c>
      <c r="K4" s="168" t="str">
        <f>'02入力票（その２）'!I63</f>
        <v>　</v>
      </c>
      <c r="L4" s="169" t="str">
        <f>'02入力票（その２）'!I64</f>
        <v>　</v>
      </c>
      <c r="M4" s="170"/>
      <c r="N4" s="171"/>
      <c r="O4" s="172"/>
      <c r="P4" s="787"/>
      <c r="Q4" s="788"/>
      <c r="R4" s="789"/>
    </row>
    <row r="5" spans="2:18">
      <c r="B5" s="795" t="s">
        <v>595</v>
      </c>
      <c r="C5" s="796"/>
      <c r="D5" s="799" t="s">
        <v>596</v>
      </c>
      <c r="E5" s="799"/>
      <c r="F5" s="799"/>
      <c r="G5" s="799" t="str">
        <f>'02入力票（その２）'!I83</f>
        <v>　</v>
      </c>
      <c r="H5" s="799" t="s">
        <v>198</v>
      </c>
      <c r="I5" s="799"/>
      <c r="J5" s="799"/>
      <c r="K5" s="799" t="str">
        <f>'02入力票（その２）'!I84</f>
        <v>　</v>
      </c>
      <c r="L5" s="804"/>
      <c r="M5" s="174"/>
      <c r="N5" s="175"/>
      <c r="O5" s="176"/>
      <c r="P5" s="787"/>
      <c r="Q5" s="788"/>
      <c r="R5" s="789"/>
    </row>
    <row r="6" spans="2:18" ht="14.25" thickBot="1">
      <c r="B6" s="797"/>
      <c r="C6" s="798"/>
      <c r="D6" s="800"/>
      <c r="E6" s="800"/>
      <c r="F6" s="800"/>
      <c r="G6" s="800"/>
      <c r="H6" s="800"/>
      <c r="I6" s="800"/>
      <c r="J6" s="800"/>
      <c r="K6" s="800"/>
      <c r="L6" s="805"/>
      <c r="M6" s="170"/>
      <c r="N6" s="171"/>
      <c r="O6" s="177"/>
      <c r="P6" s="787"/>
      <c r="Q6" s="788"/>
      <c r="R6" s="789"/>
    </row>
    <row r="7" spans="2:18">
      <c r="B7" s="806" t="s">
        <v>597</v>
      </c>
      <c r="C7" s="807"/>
      <c r="D7" s="786" t="s">
        <v>598</v>
      </c>
      <c r="E7" s="786"/>
      <c r="F7" s="812" t="s">
        <v>2360</v>
      </c>
      <c r="G7" s="812"/>
      <c r="H7" s="786" t="s">
        <v>599</v>
      </c>
      <c r="I7" s="786"/>
      <c r="J7" s="786" t="s">
        <v>600</v>
      </c>
      <c r="K7" s="786"/>
      <c r="L7" s="163" t="s">
        <v>601</v>
      </c>
      <c r="M7" s="824" t="s">
        <v>602</v>
      </c>
      <c r="N7" s="825"/>
      <c r="O7" s="825"/>
      <c r="P7" s="787"/>
      <c r="Q7" s="788"/>
      <c r="R7" s="789"/>
    </row>
    <row r="8" spans="2:18">
      <c r="B8" s="808"/>
      <c r="C8" s="809"/>
      <c r="D8" s="813">
        <v>1</v>
      </c>
      <c r="E8" s="813"/>
      <c r="F8" s="826" t="str">
        <f>'02入力票（その２）'!I86</f>
        <v>　</v>
      </c>
      <c r="G8" s="826"/>
      <c r="H8" s="813" t="str">
        <f>'02入力票（その２）'!I98</f>
        <v>　</v>
      </c>
      <c r="I8" s="813"/>
      <c r="J8" s="813" t="str">
        <f>'02入力票（その２）'!I87</f>
        <v>　</v>
      </c>
      <c r="K8" s="813"/>
      <c r="L8" s="178" t="str">
        <f>'02入力票（その２）'!I88</f>
        <v/>
      </c>
      <c r="M8" s="827" t="str">
        <f>'02入力票（その２）'!I89</f>
        <v/>
      </c>
      <c r="N8" s="828"/>
      <c r="O8" s="829"/>
      <c r="P8" s="787"/>
      <c r="Q8" s="788"/>
      <c r="R8" s="789"/>
    </row>
    <row r="9" spans="2:18">
      <c r="B9" s="808"/>
      <c r="C9" s="809"/>
      <c r="D9" s="813">
        <v>2</v>
      </c>
      <c r="E9" s="813"/>
      <c r="F9" s="814" t="str">
        <f>'02入力票（その２）'!I90</f>
        <v>　</v>
      </c>
      <c r="G9" s="815"/>
      <c r="H9" s="813" t="str">
        <f>'02入力票（その２）'!I98</f>
        <v>　</v>
      </c>
      <c r="I9" s="813"/>
      <c r="J9" s="813" t="str">
        <f>'02入力票（その２）'!I91</f>
        <v>　</v>
      </c>
      <c r="K9" s="813"/>
      <c r="L9" s="178" t="str">
        <f>'02入力票（その２）'!I92</f>
        <v/>
      </c>
      <c r="M9" s="816" t="str">
        <f>'02入力票（その２）'!I93</f>
        <v/>
      </c>
      <c r="N9" s="817"/>
      <c r="O9" s="818"/>
      <c r="P9" s="787"/>
      <c r="Q9" s="788"/>
      <c r="R9" s="789"/>
    </row>
    <row r="10" spans="2:18" ht="14.25" thickBot="1">
      <c r="B10" s="810"/>
      <c r="C10" s="811"/>
      <c r="D10" s="819">
        <v>3</v>
      </c>
      <c r="E10" s="819"/>
      <c r="F10" s="820" t="str">
        <f>'02入力票（その２）'!I94</f>
        <v>　</v>
      </c>
      <c r="G10" s="820"/>
      <c r="H10" s="819" t="str">
        <f>'02入力票（その２）'!I98</f>
        <v>　</v>
      </c>
      <c r="I10" s="819"/>
      <c r="J10" s="819" t="str">
        <f>'02入力票（その２）'!I95</f>
        <v>　</v>
      </c>
      <c r="K10" s="819"/>
      <c r="L10" s="179" t="str">
        <f>'02入力票（その２）'!I96</f>
        <v/>
      </c>
      <c r="M10" s="821" t="str">
        <f>'02入力票（その２）'!I97</f>
        <v/>
      </c>
      <c r="N10" s="822"/>
      <c r="O10" s="823"/>
      <c r="P10" s="790"/>
      <c r="Q10" s="791"/>
      <c r="R10" s="792"/>
    </row>
    <row r="11" spans="2:18" ht="14.25" thickBot="1">
      <c r="B11" s="155"/>
      <c r="C11" s="155"/>
      <c r="D11" s="155"/>
      <c r="E11" s="155"/>
      <c r="F11" s="155"/>
      <c r="G11" s="155"/>
      <c r="H11" s="155"/>
      <c r="I11" s="155"/>
      <c r="J11" s="155"/>
      <c r="K11" s="155"/>
      <c r="L11" s="155"/>
      <c r="M11" s="155"/>
      <c r="N11" s="155"/>
      <c r="O11" s="155"/>
      <c r="P11" s="155"/>
      <c r="Q11" s="155"/>
      <c r="R11" s="180"/>
    </row>
    <row r="12" spans="2:18" ht="27.75" customHeight="1">
      <c r="B12" s="181"/>
      <c r="C12" s="182"/>
      <c r="D12" s="182"/>
      <c r="E12" s="182"/>
      <c r="F12" s="182" t="s">
        <v>783</v>
      </c>
      <c r="G12" s="182"/>
      <c r="H12" s="182"/>
      <c r="I12" s="182"/>
      <c r="J12" s="183"/>
      <c r="K12" s="184"/>
      <c r="L12" s="185"/>
      <c r="M12" s="185"/>
      <c r="N12" s="185" t="s">
        <v>784</v>
      </c>
      <c r="O12" s="185"/>
      <c r="P12" s="830" t="s">
        <v>603</v>
      </c>
      <c r="Q12" s="831"/>
      <c r="R12" s="832"/>
    </row>
    <row r="13" spans="2:18">
      <c r="B13" s="833" t="s">
        <v>785</v>
      </c>
      <c r="C13" s="834"/>
      <c r="D13" s="835" t="str">
        <f>'02入力票（その２）'!I22</f>
        <v/>
      </c>
      <c r="E13" s="835"/>
      <c r="F13" s="835"/>
      <c r="G13" s="835"/>
      <c r="H13" s="835"/>
      <c r="I13" s="835"/>
      <c r="J13" s="836"/>
      <c r="K13" s="837" t="s">
        <v>785</v>
      </c>
      <c r="L13" s="834"/>
      <c r="M13" s="838" t="str">
        <f>'02入力票（その２）'!I42</f>
        <v/>
      </c>
      <c r="N13" s="838"/>
      <c r="O13" s="838"/>
      <c r="P13" s="838"/>
      <c r="Q13" s="838"/>
      <c r="R13" s="839"/>
    </row>
    <row r="14" spans="2:18">
      <c r="B14" s="840" t="s">
        <v>604</v>
      </c>
      <c r="C14" s="841"/>
      <c r="D14" s="842" t="str">
        <f>'02入力票（その２）'!I21</f>
        <v/>
      </c>
      <c r="E14" s="843"/>
      <c r="F14" s="843"/>
      <c r="G14" s="843"/>
      <c r="H14" s="843"/>
      <c r="I14" s="843"/>
      <c r="J14" s="844"/>
      <c r="K14" s="848" t="s">
        <v>604</v>
      </c>
      <c r="L14" s="841"/>
      <c r="M14" s="850" t="str">
        <f>'02入力票（その２）'!I41</f>
        <v/>
      </c>
      <c r="N14" s="850"/>
      <c r="O14" s="850"/>
      <c r="P14" s="850"/>
      <c r="Q14" s="850"/>
      <c r="R14" s="851"/>
    </row>
    <row r="15" spans="2:18">
      <c r="B15" s="808"/>
      <c r="C15" s="809"/>
      <c r="D15" s="845"/>
      <c r="E15" s="846"/>
      <c r="F15" s="846"/>
      <c r="G15" s="846"/>
      <c r="H15" s="846"/>
      <c r="I15" s="846"/>
      <c r="J15" s="847"/>
      <c r="K15" s="849"/>
      <c r="L15" s="809"/>
      <c r="M15" s="852"/>
      <c r="N15" s="852"/>
      <c r="O15" s="852"/>
      <c r="P15" s="852"/>
      <c r="Q15" s="852"/>
      <c r="R15" s="853"/>
    </row>
    <row r="16" spans="2:18">
      <c r="B16" s="808" t="s">
        <v>605</v>
      </c>
      <c r="C16" s="809"/>
      <c r="D16" s="854" t="s">
        <v>606</v>
      </c>
      <c r="E16" s="855"/>
      <c r="F16" s="764" t="str">
        <f>'02入力票（その２）'!I23</f>
        <v/>
      </c>
      <c r="G16" s="764"/>
      <c r="H16" s="186" t="s">
        <v>785</v>
      </c>
      <c r="I16" s="867" t="str">
        <f>'02入力票（その２）'!I25</f>
        <v/>
      </c>
      <c r="J16" s="868"/>
      <c r="K16" s="849" t="s">
        <v>605</v>
      </c>
      <c r="L16" s="809"/>
      <c r="M16" s="869" t="s">
        <v>606</v>
      </c>
      <c r="N16" s="854" t="str">
        <f>'02入力票（その２）'!I43</f>
        <v/>
      </c>
      <c r="O16" s="855"/>
      <c r="P16" s="187" t="s">
        <v>785</v>
      </c>
      <c r="Q16" s="858" t="str">
        <f>'02入力票（その２）'!I45</f>
        <v/>
      </c>
      <c r="R16" s="859"/>
    </row>
    <row r="17" spans="2:18" ht="26.25" customHeight="1">
      <c r="B17" s="808"/>
      <c r="C17" s="809"/>
      <c r="D17" s="856"/>
      <c r="E17" s="857"/>
      <c r="F17" s="764"/>
      <c r="G17" s="764"/>
      <c r="H17" s="188" t="s">
        <v>76</v>
      </c>
      <c r="I17" s="860" t="str">
        <f>'02入力票（その２）'!I24</f>
        <v/>
      </c>
      <c r="J17" s="861"/>
      <c r="K17" s="849"/>
      <c r="L17" s="809"/>
      <c r="M17" s="841"/>
      <c r="N17" s="856"/>
      <c r="O17" s="857"/>
      <c r="P17" s="189" t="s">
        <v>76</v>
      </c>
      <c r="Q17" s="862" t="str">
        <f>'02入力票（その２）'!I44</f>
        <v/>
      </c>
      <c r="R17" s="863"/>
    </row>
    <row r="18" spans="2:18">
      <c r="B18" s="808" t="s">
        <v>607</v>
      </c>
      <c r="C18" s="809"/>
      <c r="D18" s="764" t="s">
        <v>99</v>
      </c>
      <c r="E18" s="764"/>
      <c r="F18" s="864" t="str">
        <f>'02入力票（その２）'!I12</f>
        <v/>
      </c>
      <c r="G18" s="864"/>
      <c r="H18" s="854"/>
      <c r="I18" s="865"/>
      <c r="J18" s="865"/>
      <c r="K18" s="849" t="s">
        <v>607</v>
      </c>
      <c r="L18" s="809"/>
      <c r="M18" s="190" t="s">
        <v>99</v>
      </c>
      <c r="N18" s="866" t="str">
        <f>'02入力票（その２）'!I31</f>
        <v/>
      </c>
      <c r="O18" s="866"/>
      <c r="P18" s="880"/>
      <c r="Q18" s="880"/>
      <c r="R18" s="881"/>
    </row>
    <row r="19" spans="2:18" ht="15" customHeight="1">
      <c r="B19" s="808"/>
      <c r="C19" s="809"/>
      <c r="D19" s="191" t="str">
        <f>CONCATENATE('02入力票（その２）'!I14,'02入力票（その２）'!I16,'02入力票（その２）'!I18)</f>
        <v>※　選択してください。</v>
      </c>
      <c r="E19" s="192"/>
      <c r="F19" s="192"/>
      <c r="G19" s="192"/>
      <c r="H19" s="192"/>
      <c r="I19" s="192"/>
      <c r="J19" s="193"/>
      <c r="K19" s="849"/>
      <c r="L19" s="809"/>
      <c r="M19" s="191" t="str">
        <f>CONCATENATE('02入力票（その２）'!I33,'02入力票（その２）'!I35,'02入力票（その２）'!I37)</f>
        <v>※　選択してください。</v>
      </c>
      <c r="N19" s="192"/>
      <c r="O19" s="192"/>
      <c r="P19" s="192"/>
      <c r="Q19" s="192"/>
      <c r="R19" s="194"/>
    </row>
    <row r="20" spans="2:18" ht="15" customHeight="1">
      <c r="B20" s="808"/>
      <c r="C20" s="809"/>
      <c r="D20" s="195" t="str">
        <f>'02入力票（その２）'!I20</f>
        <v/>
      </c>
      <c r="E20" s="196"/>
      <c r="F20" s="196"/>
      <c r="G20" s="196"/>
      <c r="H20" s="196"/>
      <c r="I20" s="196"/>
      <c r="J20" s="197"/>
      <c r="K20" s="849"/>
      <c r="L20" s="809"/>
      <c r="M20" s="195" t="str">
        <f>'02入力票（その２）'!I39</f>
        <v/>
      </c>
      <c r="N20" s="196"/>
      <c r="O20" s="196"/>
      <c r="P20" s="196"/>
      <c r="Q20" s="196"/>
      <c r="R20" s="198"/>
    </row>
    <row r="21" spans="2:18" ht="15" customHeight="1">
      <c r="B21" s="808" t="s">
        <v>608</v>
      </c>
      <c r="C21" s="809"/>
      <c r="D21" s="870"/>
      <c r="E21" s="871"/>
      <c r="F21" s="871"/>
      <c r="G21" s="871"/>
      <c r="H21" s="871"/>
      <c r="I21" s="871"/>
      <c r="J21" s="872"/>
      <c r="K21" s="849" t="s">
        <v>608</v>
      </c>
      <c r="L21" s="809"/>
      <c r="M21" s="764"/>
      <c r="N21" s="764"/>
      <c r="O21" s="764"/>
      <c r="P21" s="764"/>
      <c r="Q21" s="764"/>
      <c r="R21" s="873"/>
    </row>
    <row r="22" spans="2:18" ht="15" customHeight="1">
      <c r="B22" s="808" t="s">
        <v>609</v>
      </c>
      <c r="C22" s="809"/>
      <c r="D22" s="870" t="str">
        <f>'02入力票（その２）'!I26</f>
        <v/>
      </c>
      <c r="E22" s="871"/>
      <c r="F22" s="871"/>
      <c r="G22" s="871"/>
      <c r="H22" s="871"/>
      <c r="I22" s="871"/>
      <c r="J22" s="872"/>
      <c r="K22" s="849" t="s">
        <v>609</v>
      </c>
      <c r="L22" s="809"/>
      <c r="M22" s="764" t="str">
        <f>'02入力票（その２）'!I46</f>
        <v/>
      </c>
      <c r="N22" s="764"/>
      <c r="O22" s="764"/>
      <c r="P22" s="764"/>
      <c r="Q22" s="764"/>
      <c r="R22" s="873"/>
    </row>
    <row r="23" spans="2:18" ht="15" customHeight="1">
      <c r="B23" s="808" t="s">
        <v>85</v>
      </c>
      <c r="C23" s="809"/>
      <c r="D23" s="870" t="str">
        <f>'02入力票（その２）'!I27</f>
        <v/>
      </c>
      <c r="E23" s="871"/>
      <c r="F23" s="871"/>
      <c r="G23" s="871"/>
      <c r="H23" s="871"/>
      <c r="I23" s="871"/>
      <c r="J23" s="872"/>
      <c r="K23" s="849" t="s">
        <v>85</v>
      </c>
      <c r="L23" s="809"/>
      <c r="M23" s="764" t="str">
        <f>'02入力票（その２）'!I47</f>
        <v/>
      </c>
      <c r="N23" s="764"/>
      <c r="O23" s="764"/>
      <c r="P23" s="764"/>
      <c r="Q23" s="764"/>
      <c r="R23" s="873"/>
    </row>
    <row r="24" spans="2:18" ht="15" customHeight="1" thickBot="1">
      <c r="B24" s="810" t="s">
        <v>786</v>
      </c>
      <c r="C24" s="811"/>
      <c r="D24" s="874" t="str">
        <f>'02入力票（その２）'!I30</f>
        <v/>
      </c>
      <c r="E24" s="875"/>
      <c r="F24" s="875"/>
      <c r="G24" s="875"/>
      <c r="H24" s="875"/>
      <c r="I24" s="875"/>
      <c r="J24" s="876"/>
      <c r="K24" s="877" t="s">
        <v>786</v>
      </c>
      <c r="L24" s="811"/>
      <c r="M24" s="878" t="str">
        <f>'02入力票（その２）'!I49</f>
        <v/>
      </c>
      <c r="N24" s="878"/>
      <c r="O24" s="878"/>
      <c r="P24" s="878"/>
      <c r="Q24" s="878"/>
      <c r="R24" s="879"/>
    </row>
    <row r="25" spans="2:18" ht="15" customHeight="1">
      <c r="B25" s="892" t="s">
        <v>231</v>
      </c>
      <c r="C25" s="807"/>
      <c r="D25" s="893" t="str">
        <f>'02入力票（その２）'!I98</f>
        <v>　</v>
      </c>
      <c r="E25" s="893"/>
      <c r="F25" s="893"/>
      <c r="G25" s="807" t="s">
        <v>610</v>
      </c>
      <c r="H25" s="807"/>
      <c r="I25" s="893" t="str">
        <f>'02入力票（その２）'!I99</f>
        <v/>
      </c>
      <c r="J25" s="888"/>
      <c r="K25" s="894" t="s">
        <v>611</v>
      </c>
      <c r="L25" s="807"/>
      <c r="M25" s="807" t="s">
        <v>612</v>
      </c>
      <c r="N25" s="807"/>
      <c r="O25" s="888" t="str">
        <f>'02入力票（その２）'!I106</f>
        <v/>
      </c>
      <c r="P25" s="889"/>
      <c r="Q25" s="889"/>
      <c r="R25" s="199" t="s">
        <v>92</v>
      </c>
    </row>
    <row r="26" spans="2:18" ht="15" customHeight="1">
      <c r="B26" s="808" t="s">
        <v>236</v>
      </c>
      <c r="C26" s="809"/>
      <c r="D26" s="890" t="str">
        <f>'02入力票（その２）'!I100</f>
        <v/>
      </c>
      <c r="E26" s="890"/>
      <c r="F26" s="890"/>
      <c r="G26" s="809" t="s">
        <v>613</v>
      </c>
      <c r="H26" s="809"/>
      <c r="I26" s="890" t="str">
        <f>'02入力票（その２）'!I101</f>
        <v/>
      </c>
      <c r="J26" s="891"/>
      <c r="K26" s="849"/>
      <c r="L26" s="809"/>
      <c r="M26" s="809" t="s">
        <v>614</v>
      </c>
      <c r="N26" s="809"/>
      <c r="O26" s="870" t="str">
        <f>'02入力票（その２）'!I107</f>
        <v/>
      </c>
      <c r="P26" s="882"/>
      <c r="Q26" s="882"/>
      <c r="R26" s="200" t="s">
        <v>92</v>
      </c>
    </row>
    <row r="27" spans="2:18" ht="15" customHeight="1">
      <c r="B27" s="808" t="s">
        <v>615</v>
      </c>
      <c r="C27" s="809"/>
      <c r="D27" s="764" t="str">
        <f>'02入力票（その２）'!I102</f>
        <v>　</v>
      </c>
      <c r="E27" s="764"/>
      <c r="F27" s="764"/>
      <c r="G27" s="809" t="s">
        <v>88</v>
      </c>
      <c r="H27" s="809"/>
      <c r="I27" s="201" t="str">
        <f>'02入力票（その２）'!I103</f>
        <v/>
      </c>
      <c r="J27" s="202" t="s">
        <v>90</v>
      </c>
      <c r="K27" s="849"/>
      <c r="L27" s="809"/>
      <c r="M27" s="895" t="s">
        <v>616</v>
      </c>
      <c r="N27" s="896"/>
      <c r="O27" s="870" t="str">
        <f>'02入力票（その２）'!I108</f>
        <v/>
      </c>
      <c r="P27" s="882"/>
      <c r="Q27" s="882"/>
      <c r="R27" s="200" t="s">
        <v>92</v>
      </c>
    </row>
    <row r="28" spans="2:18" ht="15" customHeight="1" thickBot="1">
      <c r="B28" s="883" t="s">
        <v>292</v>
      </c>
      <c r="C28" s="869"/>
      <c r="D28" s="884" t="str">
        <f>'02入力票（その２）'!I104</f>
        <v/>
      </c>
      <c r="E28" s="885"/>
      <c r="F28" s="203" t="s">
        <v>212</v>
      </c>
      <c r="G28" s="869" t="s">
        <v>249</v>
      </c>
      <c r="H28" s="869"/>
      <c r="I28" s="204" t="str">
        <f>'02入力票（その２）'!I105</f>
        <v/>
      </c>
      <c r="J28" s="205" t="s">
        <v>212</v>
      </c>
      <c r="K28" s="877"/>
      <c r="L28" s="811"/>
      <c r="M28" s="886" t="s">
        <v>617</v>
      </c>
      <c r="N28" s="886"/>
      <c r="O28" s="874" t="str">
        <f>'02入力票（その２）'!I109</f>
        <v/>
      </c>
      <c r="P28" s="887"/>
      <c r="Q28" s="887"/>
      <c r="R28" s="206" t="s">
        <v>92</v>
      </c>
    </row>
    <row r="29" spans="2:18" ht="16.5" customHeight="1" thickBot="1">
      <c r="B29" s="207" t="s">
        <v>618</v>
      </c>
      <c r="C29" s="207"/>
      <c r="D29" s="207"/>
      <c r="E29" s="207"/>
      <c r="F29" s="207"/>
      <c r="G29" s="207"/>
      <c r="H29" s="207"/>
      <c r="I29" s="207"/>
      <c r="J29" s="207"/>
      <c r="K29" s="207"/>
      <c r="L29" s="207"/>
      <c r="M29" s="207"/>
      <c r="N29" s="207"/>
      <c r="O29" s="207"/>
      <c r="P29" s="207"/>
      <c r="Q29" s="207"/>
      <c r="R29" s="207"/>
    </row>
    <row r="30" spans="2:18" ht="20.25" customHeight="1" thickBot="1">
      <c r="B30" s="934" t="s">
        <v>2387</v>
      </c>
      <c r="C30" s="935"/>
      <c r="D30" s="936"/>
      <c r="E30" s="208" t="s">
        <v>619</v>
      </c>
      <c r="F30" s="940" t="str">
        <f>'02入力票（その２）'!I52</f>
        <v/>
      </c>
      <c r="G30" s="926"/>
      <c r="H30" s="209" t="s">
        <v>620</v>
      </c>
      <c r="I30" s="909" t="str">
        <f>'02入力票（その２）'!I53</f>
        <v/>
      </c>
      <c r="J30" s="941"/>
      <c r="K30" s="799" t="s">
        <v>609</v>
      </c>
      <c r="L30" s="799"/>
      <c r="M30" s="942" t="str">
        <f>'02入力票（その２）'!I55</f>
        <v/>
      </c>
      <c r="N30" s="943"/>
      <c r="O30" s="803" t="s">
        <v>621</v>
      </c>
      <c r="P30" s="803"/>
      <c r="Q30" s="909" t="str">
        <f>'02入力票（その２）'!I56</f>
        <v/>
      </c>
      <c r="R30" s="910"/>
    </row>
    <row r="31" spans="2:18" ht="20.25" customHeight="1" thickBot="1">
      <c r="B31" s="937"/>
      <c r="C31" s="938"/>
      <c r="D31" s="939"/>
      <c r="E31" s="911" t="s">
        <v>787</v>
      </c>
      <c r="F31" s="912"/>
      <c r="G31" s="912"/>
      <c r="H31" s="913" t="str">
        <f>'02入力票（その２）'!I57</f>
        <v/>
      </c>
      <c r="I31" s="913"/>
      <c r="J31" s="913"/>
      <c r="K31" s="913"/>
      <c r="L31" s="914"/>
      <c r="M31" s="155"/>
      <c r="N31" s="155"/>
      <c r="O31" s="210"/>
      <c r="P31" s="154"/>
      <c r="Q31" s="211"/>
      <c r="R31" s="212"/>
    </row>
    <row r="32" spans="2:18" ht="19.5" customHeight="1">
      <c r="B32" s="213" t="s">
        <v>589</v>
      </c>
      <c r="C32" s="154"/>
      <c r="D32" s="154"/>
      <c r="E32" s="154"/>
      <c r="F32" s="154"/>
      <c r="G32" s="154"/>
      <c r="H32" s="175"/>
      <c r="I32" s="180"/>
      <c r="J32" s="180"/>
      <c r="K32" s="180"/>
      <c r="L32" s="180"/>
      <c r="M32" s="180"/>
      <c r="N32" s="180"/>
      <c r="O32" s="180"/>
      <c r="P32" s="180"/>
      <c r="Q32" s="180"/>
      <c r="R32" s="180"/>
    </row>
    <row r="33" spans="2:20" ht="14.25" customHeight="1">
      <c r="B33" s="180" t="s">
        <v>622</v>
      </c>
      <c r="C33" s="210"/>
      <c r="D33" s="180"/>
      <c r="E33" s="180"/>
      <c r="F33" s="180"/>
      <c r="G33" s="180"/>
      <c r="H33" s="180"/>
      <c r="I33" s="180"/>
      <c r="J33" s="180"/>
      <c r="K33" s="180"/>
      <c r="L33" s="180"/>
      <c r="M33" s="180"/>
      <c r="N33" s="180"/>
      <c r="O33" s="180"/>
      <c r="P33" s="180"/>
      <c r="Q33" s="180"/>
      <c r="R33" s="180"/>
    </row>
    <row r="34" spans="2:20" ht="14.25" customHeight="1" thickBot="1">
      <c r="B34" s="180" t="s">
        <v>623</v>
      </c>
      <c r="C34" s="210"/>
      <c r="D34" s="180"/>
      <c r="E34" s="180"/>
      <c r="F34" s="180"/>
      <c r="G34" s="180"/>
      <c r="H34" s="180"/>
      <c r="I34" s="180"/>
      <c r="J34" s="180"/>
      <c r="K34" s="180"/>
      <c r="L34" s="180"/>
      <c r="M34" s="180"/>
      <c r="N34" s="180"/>
      <c r="O34" s="180"/>
      <c r="P34" s="210"/>
      <c r="Q34" s="214"/>
      <c r="R34" s="215" t="str">
        <f>G91</f>
        <v/>
      </c>
    </row>
    <row r="35" spans="2:20" ht="28.5" customHeight="1">
      <c r="B35" s="915" t="s">
        <v>624</v>
      </c>
      <c r="C35" s="917" t="s">
        <v>625</v>
      </c>
      <c r="D35" s="918"/>
      <c r="E35" s="919" t="s">
        <v>626</v>
      </c>
      <c r="F35" s="920"/>
      <c r="G35" s="920"/>
      <c r="H35" s="921"/>
      <c r="I35" s="582" t="s">
        <v>627</v>
      </c>
      <c r="J35" s="925" t="s">
        <v>628</v>
      </c>
      <c r="K35" s="926"/>
      <c r="L35" s="927" t="s">
        <v>629</v>
      </c>
      <c r="M35" s="928"/>
      <c r="N35" s="929"/>
      <c r="O35" s="930" t="s">
        <v>630</v>
      </c>
      <c r="P35" s="919" t="s">
        <v>631</v>
      </c>
      <c r="Q35" s="920"/>
      <c r="R35" s="932"/>
      <c r="S35" s="217" t="str">
        <f>CONCATENATE(T37,T39,T40,T41,T42,T44,T45,T46,T47,T48,T49,T51,T52,T53,T54,T55,T56,T57,T58,T59,T60,T61,T62,T63,T64,T65,T66,T67,T68,T69)</f>
        <v>－－－－－－－－－－－－－－－－－－－－－－－－－－－－－－</v>
      </c>
    </row>
    <row r="36" spans="2:20" ht="19.5" customHeight="1" thickBot="1">
      <c r="B36" s="916"/>
      <c r="C36" s="218" t="s">
        <v>632</v>
      </c>
      <c r="D36" s="583" t="s">
        <v>633</v>
      </c>
      <c r="E36" s="922"/>
      <c r="F36" s="923"/>
      <c r="G36" s="923"/>
      <c r="H36" s="924"/>
      <c r="I36" s="219" t="s">
        <v>788</v>
      </c>
      <c r="J36" s="897" t="s">
        <v>634</v>
      </c>
      <c r="K36" s="898"/>
      <c r="L36" s="584" t="s">
        <v>635</v>
      </c>
      <c r="M36" s="220" t="s">
        <v>636</v>
      </c>
      <c r="N36" s="220" t="s">
        <v>371</v>
      </c>
      <c r="O36" s="931"/>
      <c r="P36" s="922"/>
      <c r="Q36" s="923"/>
      <c r="R36" s="933"/>
    </row>
    <row r="37" spans="2:20" ht="14.25" thickTop="1">
      <c r="B37" s="899"/>
      <c r="C37" s="901" t="str">
        <f>IF(D37="","",(IF(D37=1,"一般",(IF(D37=2,"特定","-")))))</f>
        <v/>
      </c>
      <c r="D37" s="903"/>
      <c r="E37" s="221" t="s">
        <v>789</v>
      </c>
      <c r="F37" s="905" t="s">
        <v>489</v>
      </c>
      <c r="G37" s="906"/>
      <c r="H37" s="906"/>
      <c r="I37" s="222"/>
      <c r="J37" s="907"/>
      <c r="K37" s="908"/>
      <c r="L37" s="222"/>
      <c r="M37" s="222"/>
      <c r="N37" s="222"/>
      <c r="O37" s="222"/>
      <c r="P37" s="951"/>
      <c r="Q37" s="952"/>
      <c r="R37" s="953"/>
      <c r="S37" s="223" t="s">
        <v>637</v>
      </c>
      <c r="T37" s="224" t="str">
        <f>IF(B37="○",S37,"－")</f>
        <v>－</v>
      </c>
    </row>
    <row r="38" spans="2:20">
      <c r="B38" s="900"/>
      <c r="C38" s="902"/>
      <c r="D38" s="904"/>
      <c r="E38" s="225"/>
      <c r="F38" s="948" t="s">
        <v>790</v>
      </c>
      <c r="G38" s="948"/>
      <c r="H38" s="948"/>
      <c r="I38" s="226"/>
      <c r="J38" s="949"/>
      <c r="K38" s="950"/>
      <c r="L38" s="226"/>
      <c r="M38" s="226"/>
      <c r="N38" s="226"/>
      <c r="O38" s="226"/>
      <c r="P38" s="954"/>
      <c r="Q38" s="955"/>
      <c r="R38" s="956"/>
      <c r="S38" s="223"/>
      <c r="T38" s="224"/>
    </row>
    <row r="39" spans="2:20">
      <c r="B39" s="227"/>
      <c r="C39" s="239" t="str">
        <f t="shared" ref="C39:C49" si="0">IF(D39="","",(IF(D39=1,"一般",(IF(D39=2,"特定","-")))))</f>
        <v/>
      </c>
      <c r="D39" s="228"/>
      <c r="E39" s="229" t="s">
        <v>791</v>
      </c>
      <c r="F39" s="947" t="s">
        <v>491</v>
      </c>
      <c r="G39" s="948"/>
      <c r="H39" s="948"/>
      <c r="I39" s="226"/>
      <c r="J39" s="949"/>
      <c r="K39" s="950"/>
      <c r="L39" s="226"/>
      <c r="M39" s="226"/>
      <c r="N39" s="226"/>
      <c r="O39" s="226"/>
      <c r="P39" s="954"/>
      <c r="Q39" s="955"/>
      <c r="R39" s="956"/>
      <c r="S39" s="223" t="s">
        <v>638</v>
      </c>
      <c r="T39" s="224" t="str">
        <f>IF(B39="○",S39,"－")</f>
        <v>－</v>
      </c>
    </row>
    <row r="40" spans="2:20">
      <c r="B40" s="227"/>
      <c r="C40" s="239" t="str">
        <f t="shared" si="0"/>
        <v/>
      </c>
      <c r="D40" s="575"/>
      <c r="E40" s="229" t="s">
        <v>792</v>
      </c>
      <c r="F40" s="947" t="s">
        <v>492</v>
      </c>
      <c r="G40" s="948"/>
      <c r="H40" s="948"/>
      <c r="I40" s="226"/>
      <c r="J40" s="949"/>
      <c r="K40" s="950"/>
      <c r="L40" s="226"/>
      <c r="M40" s="226"/>
      <c r="N40" s="226"/>
      <c r="O40" s="226"/>
      <c r="P40" s="954"/>
      <c r="Q40" s="955"/>
      <c r="R40" s="956"/>
      <c r="S40" s="223" t="s">
        <v>639</v>
      </c>
      <c r="T40" s="224" t="str">
        <f>IF(B40="○",S40,"－")</f>
        <v>－</v>
      </c>
    </row>
    <row r="41" spans="2:20">
      <c r="B41" s="227"/>
      <c r="C41" s="239" t="str">
        <f t="shared" si="0"/>
        <v/>
      </c>
      <c r="D41" s="575"/>
      <c r="E41" s="229" t="s">
        <v>793</v>
      </c>
      <c r="F41" s="947" t="s">
        <v>493</v>
      </c>
      <c r="G41" s="948"/>
      <c r="H41" s="948"/>
      <c r="I41" s="226"/>
      <c r="J41" s="949"/>
      <c r="K41" s="950"/>
      <c r="L41" s="226"/>
      <c r="M41" s="226"/>
      <c r="N41" s="226"/>
      <c r="O41" s="226"/>
      <c r="P41" s="954"/>
      <c r="Q41" s="955"/>
      <c r="R41" s="956"/>
      <c r="S41" s="223" t="s">
        <v>640</v>
      </c>
      <c r="T41" s="224" t="str">
        <f>IF(B41="○",S41,"－")</f>
        <v>－</v>
      </c>
    </row>
    <row r="42" spans="2:20">
      <c r="B42" s="944"/>
      <c r="C42" s="945" t="str">
        <f t="shared" si="0"/>
        <v/>
      </c>
      <c r="D42" s="946"/>
      <c r="E42" s="230" t="s">
        <v>794</v>
      </c>
      <c r="F42" s="947" t="s">
        <v>641</v>
      </c>
      <c r="G42" s="948"/>
      <c r="H42" s="948"/>
      <c r="I42" s="226"/>
      <c r="J42" s="949"/>
      <c r="K42" s="950"/>
      <c r="L42" s="226"/>
      <c r="M42" s="226"/>
      <c r="N42" s="226"/>
      <c r="O42" s="226"/>
      <c r="P42" s="954"/>
      <c r="Q42" s="955"/>
      <c r="R42" s="956"/>
      <c r="S42" s="223" t="s">
        <v>795</v>
      </c>
      <c r="T42" s="224" t="str">
        <f>IF(B42="○",S42,"－")</f>
        <v>－</v>
      </c>
    </row>
    <row r="43" spans="2:20">
      <c r="B43" s="900"/>
      <c r="C43" s="902"/>
      <c r="D43" s="904"/>
      <c r="E43" s="225"/>
      <c r="F43" s="947" t="s">
        <v>642</v>
      </c>
      <c r="G43" s="948"/>
      <c r="H43" s="948"/>
      <c r="I43" s="226"/>
      <c r="J43" s="949"/>
      <c r="K43" s="950"/>
      <c r="L43" s="226"/>
      <c r="M43" s="226"/>
      <c r="N43" s="226"/>
      <c r="O43" s="226"/>
      <c r="P43" s="954"/>
      <c r="Q43" s="955"/>
      <c r="R43" s="956"/>
      <c r="S43" s="223"/>
      <c r="T43" s="224"/>
    </row>
    <row r="44" spans="2:20">
      <c r="B44" s="227"/>
      <c r="C44" s="239" t="str">
        <f t="shared" si="0"/>
        <v/>
      </c>
      <c r="D44" s="228"/>
      <c r="E44" s="229" t="s">
        <v>796</v>
      </c>
      <c r="F44" s="947" t="s">
        <v>643</v>
      </c>
      <c r="G44" s="948"/>
      <c r="H44" s="948"/>
      <c r="I44" s="226"/>
      <c r="J44" s="949"/>
      <c r="K44" s="950"/>
      <c r="L44" s="226"/>
      <c r="M44" s="226"/>
      <c r="N44" s="226"/>
      <c r="O44" s="226"/>
      <c r="P44" s="954"/>
      <c r="Q44" s="955"/>
      <c r="R44" s="956"/>
      <c r="S44" s="223" t="s">
        <v>643</v>
      </c>
      <c r="T44" s="224" t="str">
        <f t="shared" ref="T44:T49" si="1">IF(B44="○",S44,"－")</f>
        <v>－</v>
      </c>
    </row>
    <row r="45" spans="2:20">
      <c r="B45" s="227"/>
      <c r="C45" s="239" t="str">
        <f t="shared" si="0"/>
        <v/>
      </c>
      <c r="D45" s="575"/>
      <c r="E45" s="229" t="s">
        <v>797</v>
      </c>
      <c r="F45" s="947" t="s">
        <v>497</v>
      </c>
      <c r="G45" s="948"/>
      <c r="H45" s="948"/>
      <c r="I45" s="226"/>
      <c r="J45" s="949"/>
      <c r="K45" s="950"/>
      <c r="L45" s="226"/>
      <c r="M45" s="226"/>
      <c r="N45" s="226"/>
      <c r="O45" s="226"/>
      <c r="P45" s="954"/>
      <c r="Q45" s="955"/>
      <c r="R45" s="956"/>
      <c r="S45" s="223" t="s">
        <v>644</v>
      </c>
      <c r="T45" s="224" t="str">
        <f t="shared" si="1"/>
        <v>－</v>
      </c>
    </row>
    <row r="46" spans="2:20">
      <c r="B46" s="227"/>
      <c r="C46" s="239" t="str">
        <f t="shared" si="0"/>
        <v/>
      </c>
      <c r="D46" s="575"/>
      <c r="E46" s="229" t="s">
        <v>798</v>
      </c>
      <c r="F46" s="947" t="s">
        <v>498</v>
      </c>
      <c r="G46" s="948"/>
      <c r="H46" s="948"/>
      <c r="I46" s="226"/>
      <c r="J46" s="949"/>
      <c r="K46" s="950"/>
      <c r="L46" s="226"/>
      <c r="M46" s="226"/>
      <c r="N46" s="226"/>
      <c r="O46" s="226"/>
      <c r="P46" s="954"/>
      <c r="Q46" s="955"/>
      <c r="R46" s="956"/>
      <c r="S46" s="223" t="s">
        <v>645</v>
      </c>
      <c r="T46" s="224" t="str">
        <f t="shared" si="1"/>
        <v>－</v>
      </c>
    </row>
    <row r="47" spans="2:20">
      <c r="B47" s="227"/>
      <c r="C47" s="239" t="str">
        <f t="shared" si="0"/>
        <v/>
      </c>
      <c r="D47" s="575"/>
      <c r="E47" s="229" t="s">
        <v>799</v>
      </c>
      <c r="F47" s="947" t="s">
        <v>499</v>
      </c>
      <c r="G47" s="948"/>
      <c r="H47" s="948"/>
      <c r="I47" s="226"/>
      <c r="J47" s="949"/>
      <c r="K47" s="950"/>
      <c r="L47" s="226"/>
      <c r="M47" s="226"/>
      <c r="N47" s="226"/>
      <c r="O47" s="226"/>
      <c r="P47" s="954"/>
      <c r="Q47" s="955"/>
      <c r="R47" s="956"/>
      <c r="S47" s="223" t="s">
        <v>499</v>
      </c>
      <c r="T47" s="224" t="str">
        <f t="shared" si="1"/>
        <v>－</v>
      </c>
    </row>
    <row r="48" spans="2:20">
      <c r="B48" s="227"/>
      <c r="C48" s="239" t="str">
        <f t="shared" si="0"/>
        <v/>
      </c>
      <c r="D48" s="575"/>
      <c r="E48" s="229" t="s">
        <v>800</v>
      </c>
      <c r="F48" s="947" t="s">
        <v>801</v>
      </c>
      <c r="G48" s="948"/>
      <c r="H48" s="948"/>
      <c r="I48" s="226"/>
      <c r="J48" s="949"/>
      <c r="K48" s="950"/>
      <c r="L48" s="226"/>
      <c r="M48" s="226"/>
      <c r="N48" s="226"/>
      <c r="O48" s="226"/>
      <c r="P48" s="954"/>
      <c r="Q48" s="955"/>
      <c r="R48" s="956"/>
      <c r="S48" s="223" t="s">
        <v>802</v>
      </c>
      <c r="T48" s="224" t="str">
        <f t="shared" si="1"/>
        <v>－</v>
      </c>
    </row>
    <row r="49" spans="2:20">
      <c r="B49" s="944"/>
      <c r="C49" s="945" t="str">
        <f t="shared" si="0"/>
        <v/>
      </c>
      <c r="D49" s="946"/>
      <c r="E49" s="230" t="s">
        <v>803</v>
      </c>
      <c r="F49" s="947" t="s">
        <v>501</v>
      </c>
      <c r="G49" s="948"/>
      <c r="H49" s="948"/>
      <c r="I49" s="226"/>
      <c r="J49" s="949"/>
      <c r="K49" s="950"/>
      <c r="L49" s="226"/>
      <c r="M49" s="226"/>
      <c r="N49" s="226"/>
      <c r="O49" s="226"/>
      <c r="P49" s="954"/>
      <c r="Q49" s="955"/>
      <c r="R49" s="956"/>
      <c r="S49" s="223" t="s">
        <v>646</v>
      </c>
      <c r="T49" s="224" t="str">
        <f t="shared" si="1"/>
        <v>－</v>
      </c>
    </row>
    <row r="50" spans="2:20">
      <c r="B50" s="900"/>
      <c r="C50" s="902"/>
      <c r="D50" s="904"/>
      <c r="E50" s="225"/>
      <c r="F50" s="947" t="s">
        <v>647</v>
      </c>
      <c r="G50" s="948"/>
      <c r="H50" s="948"/>
      <c r="I50" s="226"/>
      <c r="J50" s="949"/>
      <c r="K50" s="950"/>
      <c r="L50" s="226"/>
      <c r="M50" s="226"/>
      <c r="N50" s="226"/>
      <c r="O50" s="226"/>
      <c r="P50" s="954"/>
      <c r="Q50" s="955"/>
      <c r="R50" s="956"/>
      <c r="S50" s="223"/>
      <c r="T50" s="224"/>
    </row>
    <row r="51" spans="2:20">
      <c r="B51" s="227"/>
      <c r="C51" s="239" t="str">
        <f>IF(D51="","",(IF(D51=1,"一般",(IF(D51=2,"特定","-")))))</f>
        <v/>
      </c>
      <c r="D51" s="575"/>
      <c r="E51" s="229" t="s">
        <v>804</v>
      </c>
      <c r="F51" s="947" t="s">
        <v>503</v>
      </c>
      <c r="G51" s="948"/>
      <c r="H51" s="948"/>
      <c r="I51" s="226"/>
      <c r="J51" s="949"/>
      <c r="K51" s="950"/>
      <c r="L51" s="226"/>
      <c r="M51" s="226"/>
      <c r="N51" s="226"/>
      <c r="O51" s="226"/>
      <c r="P51" s="954"/>
      <c r="Q51" s="955"/>
      <c r="R51" s="956"/>
      <c r="S51" s="223" t="s">
        <v>648</v>
      </c>
      <c r="T51" s="224" t="str">
        <f t="shared" ref="T51:T69" si="2">IF(B51="○",S51,"－")</f>
        <v>－</v>
      </c>
    </row>
    <row r="52" spans="2:20">
      <c r="B52" s="227"/>
      <c r="C52" s="574" t="str">
        <f t="shared" ref="C52:C68" si="3">IF(D52="","",(IF(D52=1,"一般",(IF(D52=2,"特定","-")))))</f>
        <v/>
      </c>
      <c r="D52" s="228"/>
      <c r="E52" s="229" t="s">
        <v>805</v>
      </c>
      <c r="F52" s="947" t="s">
        <v>504</v>
      </c>
      <c r="G52" s="948"/>
      <c r="H52" s="948"/>
      <c r="I52" s="226"/>
      <c r="J52" s="949"/>
      <c r="K52" s="950"/>
      <c r="L52" s="226"/>
      <c r="M52" s="226"/>
      <c r="N52" s="226"/>
      <c r="O52" s="226"/>
      <c r="P52" s="954"/>
      <c r="Q52" s="955"/>
      <c r="R52" s="956"/>
      <c r="S52" s="223" t="s">
        <v>806</v>
      </c>
      <c r="T52" s="224" t="str">
        <f t="shared" si="2"/>
        <v>－</v>
      </c>
    </row>
    <row r="53" spans="2:20">
      <c r="B53" s="227"/>
      <c r="C53" s="574" t="str">
        <f t="shared" si="3"/>
        <v/>
      </c>
      <c r="D53" s="575"/>
      <c r="E53" s="229" t="s">
        <v>807</v>
      </c>
      <c r="F53" s="947" t="s">
        <v>808</v>
      </c>
      <c r="G53" s="948"/>
      <c r="H53" s="948"/>
      <c r="I53" s="226"/>
      <c r="J53" s="949"/>
      <c r="K53" s="950"/>
      <c r="L53" s="226"/>
      <c r="M53" s="226"/>
      <c r="N53" s="226"/>
      <c r="O53" s="226"/>
      <c r="P53" s="954"/>
      <c r="Q53" s="955"/>
      <c r="R53" s="956"/>
      <c r="S53" s="223" t="s">
        <v>809</v>
      </c>
      <c r="T53" s="224" t="str">
        <f t="shared" si="2"/>
        <v>－</v>
      </c>
    </row>
    <row r="54" spans="2:20">
      <c r="B54" s="227"/>
      <c r="C54" s="574" t="str">
        <f t="shared" si="3"/>
        <v/>
      </c>
      <c r="D54" s="575"/>
      <c r="E54" s="229" t="s">
        <v>810</v>
      </c>
      <c r="F54" s="947" t="s">
        <v>506</v>
      </c>
      <c r="G54" s="948"/>
      <c r="H54" s="948"/>
      <c r="I54" s="226"/>
      <c r="J54" s="949"/>
      <c r="K54" s="950"/>
      <c r="L54" s="226"/>
      <c r="M54" s="226"/>
      <c r="N54" s="226"/>
      <c r="O54" s="226"/>
      <c r="P54" s="954"/>
      <c r="Q54" s="955"/>
      <c r="R54" s="956"/>
      <c r="S54" s="223" t="s">
        <v>649</v>
      </c>
      <c r="T54" s="224" t="str">
        <f t="shared" si="2"/>
        <v>－</v>
      </c>
    </row>
    <row r="55" spans="2:20">
      <c r="B55" s="227"/>
      <c r="C55" s="574" t="str">
        <f t="shared" si="3"/>
        <v/>
      </c>
      <c r="D55" s="575"/>
      <c r="E55" s="229" t="s">
        <v>811</v>
      </c>
      <c r="F55" s="947" t="s">
        <v>812</v>
      </c>
      <c r="G55" s="948"/>
      <c r="H55" s="948"/>
      <c r="I55" s="226"/>
      <c r="J55" s="949"/>
      <c r="K55" s="950"/>
      <c r="L55" s="226"/>
      <c r="M55" s="226"/>
      <c r="N55" s="226"/>
      <c r="O55" s="226"/>
      <c r="P55" s="954"/>
      <c r="Q55" s="955"/>
      <c r="R55" s="956"/>
      <c r="S55" s="223" t="s">
        <v>813</v>
      </c>
      <c r="T55" s="224" t="str">
        <f t="shared" si="2"/>
        <v>－</v>
      </c>
    </row>
    <row r="56" spans="2:20">
      <c r="B56" s="227"/>
      <c r="C56" s="574" t="str">
        <f t="shared" si="3"/>
        <v/>
      </c>
      <c r="D56" s="575"/>
      <c r="E56" s="229" t="s">
        <v>814</v>
      </c>
      <c r="F56" s="947" t="s">
        <v>508</v>
      </c>
      <c r="G56" s="948"/>
      <c r="H56" s="948"/>
      <c r="I56" s="226"/>
      <c r="J56" s="949"/>
      <c r="K56" s="950"/>
      <c r="L56" s="226"/>
      <c r="M56" s="226"/>
      <c r="N56" s="226"/>
      <c r="O56" s="226"/>
      <c r="P56" s="954"/>
      <c r="Q56" s="955"/>
      <c r="R56" s="956"/>
      <c r="S56" s="223" t="s">
        <v>650</v>
      </c>
      <c r="T56" s="224" t="str">
        <f t="shared" si="2"/>
        <v>－</v>
      </c>
    </row>
    <row r="57" spans="2:20">
      <c r="B57" s="227"/>
      <c r="C57" s="574" t="str">
        <f t="shared" si="3"/>
        <v/>
      </c>
      <c r="D57" s="575"/>
      <c r="E57" s="229" t="s">
        <v>815</v>
      </c>
      <c r="F57" s="947" t="s">
        <v>509</v>
      </c>
      <c r="G57" s="948"/>
      <c r="H57" s="948"/>
      <c r="I57" s="226"/>
      <c r="J57" s="949"/>
      <c r="K57" s="950"/>
      <c r="L57" s="226"/>
      <c r="M57" s="226"/>
      <c r="N57" s="226"/>
      <c r="O57" s="226"/>
      <c r="P57" s="954"/>
      <c r="Q57" s="955"/>
      <c r="R57" s="956"/>
      <c r="S57" s="223" t="s">
        <v>651</v>
      </c>
      <c r="T57" s="224" t="str">
        <f t="shared" si="2"/>
        <v>－</v>
      </c>
    </row>
    <row r="58" spans="2:20">
      <c r="B58" s="227"/>
      <c r="C58" s="574" t="str">
        <f t="shared" si="3"/>
        <v/>
      </c>
      <c r="D58" s="575"/>
      <c r="E58" s="229" t="s">
        <v>816</v>
      </c>
      <c r="F58" s="947" t="s">
        <v>510</v>
      </c>
      <c r="G58" s="948"/>
      <c r="H58" s="948"/>
      <c r="I58" s="226"/>
      <c r="J58" s="949"/>
      <c r="K58" s="950"/>
      <c r="L58" s="226"/>
      <c r="M58" s="226"/>
      <c r="N58" s="226"/>
      <c r="O58" s="226"/>
      <c r="P58" s="954"/>
      <c r="Q58" s="955"/>
      <c r="R58" s="956"/>
      <c r="S58" s="223" t="s">
        <v>652</v>
      </c>
      <c r="T58" s="224" t="str">
        <f t="shared" si="2"/>
        <v>－</v>
      </c>
    </row>
    <row r="59" spans="2:20">
      <c r="B59" s="227"/>
      <c r="C59" s="574" t="str">
        <f t="shared" si="3"/>
        <v/>
      </c>
      <c r="D59" s="575"/>
      <c r="E59" s="229" t="s">
        <v>817</v>
      </c>
      <c r="F59" s="947" t="s">
        <v>511</v>
      </c>
      <c r="G59" s="948"/>
      <c r="H59" s="948"/>
      <c r="I59" s="226"/>
      <c r="J59" s="949"/>
      <c r="K59" s="950"/>
      <c r="L59" s="226"/>
      <c r="M59" s="226"/>
      <c r="N59" s="226"/>
      <c r="O59" s="226"/>
      <c r="P59" s="954"/>
      <c r="Q59" s="955"/>
      <c r="R59" s="956"/>
      <c r="S59" s="223" t="s">
        <v>653</v>
      </c>
      <c r="T59" s="224" t="str">
        <f t="shared" si="2"/>
        <v>－</v>
      </c>
    </row>
    <row r="60" spans="2:20">
      <c r="B60" s="227"/>
      <c r="C60" s="574" t="str">
        <f t="shared" si="3"/>
        <v/>
      </c>
      <c r="D60" s="575"/>
      <c r="E60" s="229" t="s">
        <v>818</v>
      </c>
      <c r="F60" s="947" t="s">
        <v>512</v>
      </c>
      <c r="G60" s="948"/>
      <c r="H60" s="948"/>
      <c r="I60" s="226"/>
      <c r="J60" s="949"/>
      <c r="K60" s="950"/>
      <c r="L60" s="226"/>
      <c r="M60" s="226"/>
      <c r="N60" s="226"/>
      <c r="O60" s="226"/>
      <c r="P60" s="954"/>
      <c r="Q60" s="955"/>
      <c r="R60" s="956"/>
      <c r="S60" s="223" t="s">
        <v>654</v>
      </c>
      <c r="T60" s="224" t="str">
        <f t="shared" si="2"/>
        <v>－</v>
      </c>
    </row>
    <row r="61" spans="2:20">
      <c r="B61" s="227"/>
      <c r="C61" s="574" t="str">
        <f t="shared" si="3"/>
        <v/>
      </c>
      <c r="D61" s="575"/>
      <c r="E61" s="229" t="s">
        <v>819</v>
      </c>
      <c r="F61" s="947" t="s">
        <v>513</v>
      </c>
      <c r="G61" s="948"/>
      <c r="H61" s="948"/>
      <c r="I61" s="226"/>
      <c r="J61" s="949"/>
      <c r="K61" s="950"/>
      <c r="L61" s="226"/>
      <c r="M61" s="226"/>
      <c r="N61" s="226"/>
      <c r="O61" s="226"/>
      <c r="P61" s="954"/>
      <c r="Q61" s="955"/>
      <c r="R61" s="956"/>
      <c r="S61" s="223" t="s">
        <v>655</v>
      </c>
      <c r="T61" s="224" t="str">
        <f t="shared" si="2"/>
        <v>－</v>
      </c>
    </row>
    <row r="62" spans="2:20">
      <c r="B62" s="227"/>
      <c r="C62" s="574" t="str">
        <f t="shared" si="3"/>
        <v/>
      </c>
      <c r="D62" s="575"/>
      <c r="E62" s="229" t="s">
        <v>820</v>
      </c>
      <c r="F62" s="947" t="s">
        <v>514</v>
      </c>
      <c r="G62" s="948"/>
      <c r="H62" s="948"/>
      <c r="I62" s="226"/>
      <c r="J62" s="949"/>
      <c r="K62" s="950"/>
      <c r="L62" s="226"/>
      <c r="M62" s="226"/>
      <c r="N62" s="226"/>
      <c r="O62" s="226"/>
      <c r="P62" s="954"/>
      <c r="Q62" s="955"/>
      <c r="R62" s="956"/>
      <c r="S62" s="223" t="s">
        <v>656</v>
      </c>
      <c r="T62" s="224" t="str">
        <f t="shared" si="2"/>
        <v>－</v>
      </c>
    </row>
    <row r="63" spans="2:20">
      <c r="B63" s="227"/>
      <c r="C63" s="574" t="str">
        <f t="shared" si="3"/>
        <v/>
      </c>
      <c r="D63" s="575"/>
      <c r="E63" s="229" t="s">
        <v>821</v>
      </c>
      <c r="F63" s="947" t="s">
        <v>515</v>
      </c>
      <c r="G63" s="948"/>
      <c r="H63" s="948"/>
      <c r="I63" s="226"/>
      <c r="J63" s="949"/>
      <c r="K63" s="950"/>
      <c r="L63" s="226"/>
      <c r="M63" s="226"/>
      <c r="N63" s="226"/>
      <c r="O63" s="226"/>
      <c r="P63" s="954"/>
      <c r="Q63" s="955"/>
      <c r="R63" s="956"/>
      <c r="S63" s="223" t="s">
        <v>657</v>
      </c>
      <c r="T63" s="224" t="str">
        <f t="shared" si="2"/>
        <v>－</v>
      </c>
    </row>
    <row r="64" spans="2:20">
      <c r="B64" s="227"/>
      <c r="C64" s="574" t="str">
        <f t="shared" si="3"/>
        <v/>
      </c>
      <c r="D64" s="575"/>
      <c r="E64" s="229" t="s">
        <v>822</v>
      </c>
      <c r="F64" s="947" t="s">
        <v>516</v>
      </c>
      <c r="G64" s="948"/>
      <c r="H64" s="948"/>
      <c r="I64" s="226"/>
      <c r="J64" s="949"/>
      <c r="K64" s="950"/>
      <c r="L64" s="226"/>
      <c r="M64" s="226"/>
      <c r="N64" s="226"/>
      <c r="O64" s="226"/>
      <c r="P64" s="954"/>
      <c r="Q64" s="955"/>
      <c r="R64" s="956"/>
      <c r="S64" s="223" t="s">
        <v>658</v>
      </c>
      <c r="T64" s="224" t="str">
        <f t="shared" si="2"/>
        <v>－</v>
      </c>
    </row>
    <row r="65" spans="2:20">
      <c r="B65" s="227"/>
      <c r="C65" s="574" t="str">
        <f t="shared" si="3"/>
        <v/>
      </c>
      <c r="D65" s="575"/>
      <c r="E65" s="229" t="s">
        <v>823</v>
      </c>
      <c r="F65" s="947" t="s">
        <v>517</v>
      </c>
      <c r="G65" s="948"/>
      <c r="H65" s="948"/>
      <c r="I65" s="226"/>
      <c r="J65" s="949"/>
      <c r="K65" s="950"/>
      <c r="L65" s="226"/>
      <c r="M65" s="226"/>
      <c r="N65" s="226"/>
      <c r="O65" s="226"/>
      <c r="P65" s="954"/>
      <c r="Q65" s="955"/>
      <c r="R65" s="956"/>
      <c r="S65" s="223" t="s">
        <v>659</v>
      </c>
      <c r="T65" s="224" t="str">
        <f t="shared" si="2"/>
        <v>－</v>
      </c>
    </row>
    <row r="66" spans="2:20">
      <c r="B66" s="227"/>
      <c r="C66" s="574" t="str">
        <f t="shared" si="3"/>
        <v/>
      </c>
      <c r="D66" s="575"/>
      <c r="E66" s="229" t="s">
        <v>824</v>
      </c>
      <c r="F66" s="947" t="s">
        <v>518</v>
      </c>
      <c r="G66" s="948"/>
      <c r="H66" s="948"/>
      <c r="I66" s="226"/>
      <c r="J66" s="949"/>
      <c r="K66" s="950"/>
      <c r="L66" s="226"/>
      <c r="M66" s="226"/>
      <c r="N66" s="226"/>
      <c r="O66" s="226"/>
      <c r="P66" s="954"/>
      <c r="Q66" s="955"/>
      <c r="R66" s="956"/>
      <c r="S66" s="223" t="s">
        <v>660</v>
      </c>
      <c r="T66" s="224" t="str">
        <f t="shared" si="2"/>
        <v>－</v>
      </c>
    </row>
    <row r="67" spans="2:20">
      <c r="B67" s="227"/>
      <c r="C67" s="574" t="str">
        <f t="shared" si="3"/>
        <v/>
      </c>
      <c r="D67" s="575"/>
      <c r="E67" s="229">
        <v>280</v>
      </c>
      <c r="F67" s="947" t="s">
        <v>519</v>
      </c>
      <c r="G67" s="948"/>
      <c r="H67" s="948"/>
      <c r="I67" s="226"/>
      <c r="J67" s="949"/>
      <c r="K67" s="950"/>
      <c r="L67" s="226"/>
      <c r="M67" s="226"/>
      <c r="N67" s="226"/>
      <c r="O67" s="226"/>
      <c r="P67" s="954"/>
      <c r="Q67" s="955"/>
      <c r="R67" s="956"/>
      <c r="S67" s="223" t="s">
        <v>661</v>
      </c>
      <c r="T67" s="224" t="str">
        <f t="shared" si="2"/>
        <v>－</v>
      </c>
    </row>
    <row r="68" spans="2:20">
      <c r="B68" s="231"/>
      <c r="C68" s="574" t="str">
        <f t="shared" si="3"/>
        <v/>
      </c>
      <c r="D68" s="575"/>
      <c r="E68" s="670" t="s">
        <v>825</v>
      </c>
      <c r="F68" s="960" t="s">
        <v>520</v>
      </c>
      <c r="G68" s="961"/>
      <c r="H68" s="961"/>
      <c r="I68" s="226"/>
      <c r="J68" s="949"/>
      <c r="K68" s="950"/>
      <c r="L68" s="232"/>
      <c r="M68" s="232"/>
      <c r="N68" s="232"/>
      <c r="O68" s="232"/>
      <c r="P68" s="954"/>
      <c r="Q68" s="955"/>
      <c r="R68" s="956"/>
      <c r="S68" s="223" t="s">
        <v>662</v>
      </c>
      <c r="T68" s="224" t="str">
        <f>IF(B68="○",S68,"－")</f>
        <v>－</v>
      </c>
    </row>
    <row r="69" spans="2:20" ht="14.25" thickBot="1">
      <c r="B69" s="233"/>
      <c r="C69" s="637" t="str">
        <f>IF(D69="","",(IF(D69=1,"一般",(IF(D69=2,"特定","-")))))</f>
        <v/>
      </c>
      <c r="D69" s="638"/>
      <c r="E69" s="234"/>
      <c r="F69" s="962" t="s">
        <v>371</v>
      </c>
      <c r="G69" s="963"/>
      <c r="H69" s="963"/>
      <c r="I69" s="235"/>
      <c r="J69" s="964"/>
      <c r="K69" s="965"/>
      <c r="L69" s="235"/>
      <c r="M69" s="235"/>
      <c r="N69" s="235"/>
      <c r="O69" s="235"/>
      <c r="P69" s="957"/>
      <c r="Q69" s="958"/>
      <c r="R69" s="959"/>
      <c r="S69" s="223" t="s">
        <v>826</v>
      </c>
      <c r="T69" s="224" t="str">
        <f t="shared" si="2"/>
        <v>－</v>
      </c>
    </row>
    <row r="70" spans="2:20">
      <c r="B70" s="180" t="s">
        <v>663</v>
      </c>
      <c r="C70" s="210"/>
      <c r="D70" s="180"/>
      <c r="E70" s="180"/>
      <c r="F70" s="180"/>
      <c r="G70" s="180"/>
      <c r="H70" s="180"/>
      <c r="I70" s="180"/>
      <c r="J70" s="180"/>
      <c r="K70" s="180"/>
      <c r="L70" s="180"/>
      <c r="M70" s="180"/>
      <c r="N70" s="180"/>
      <c r="O70" s="210"/>
      <c r="P70" s="210"/>
      <c r="Q70" s="210"/>
      <c r="R70" s="210"/>
    </row>
    <row r="71" spans="2:20" s="158" customFormat="1" ht="15" customHeight="1">
      <c r="B71" s="180"/>
      <c r="C71" s="180"/>
      <c r="D71" s="180"/>
      <c r="E71" s="180"/>
      <c r="F71" s="180"/>
      <c r="G71" s="180"/>
      <c r="H71" s="180"/>
      <c r="I71" s="180"/>
      <c r="J71" s="180"/>
      <c r="K71" s="180"/>
      <c r="L71" s="180"/>
      <c r="M71" s="180"/>
      <c r="N71" s="180"/>
      <c r="O71" s="180"/>
      <c r="P71" s="180"/>
      <c r="Q71" s="180"/>
      <c r="R71" s="180"/>
    </row>
    <row r="72" spans="2:20" s="158" customFormat="1" ht="24.75" customHeight="1">
      <c r="B72" s="180"/>
      <c r="C72" s="180"/>
      <c r="D72" s="333"/>
      <c r="E72" s="156"/>
      <c r="F72" s="156"/>
      <c r="G72" s="237"/>
      <c r="H72" s="238" t="s">
        <v>2418</v>
      </c>
      <c r="I72" s="237"/>
      <c r="J72" s="237"/>
      <c r="K72" s="237"/>
      <c r="L72" s="237"/>
      <c r="M72" s="180"/>
      <c r="N72" s="180"/>
      <c r="O72" s="180"/>
      <c r="P72" s="156"/>
      <c r="Q72" s="969" t="s">
        <v>11</v>
      </c>
      <c r="R72" s="970"/>
    </row>
    <row r="73" spans="2:20" s="158" customFormat="1" ht="15" customHeight="1">
      <c r="B73" s="180"/>
      <c r="C73" s="333"/>
      <c r="D73" s="333"/>
      <c r="E73" s="237"/>
      <c r="F73" s="237"/>
      <c r="G73" s="237"/>
      <c r="H73" s="237"/>
      <c r="I73" s="237"/>
      <c r="J73" s="237"/>
      <c r="K73" s="237"/>
      <c r="L73" s="237"/>
      <c r="M73" s="276"/>
      <c r="N73" s="180"/>
      <c r="O73" s="180"/>
      <c r="P73" s="180"/>
      <c r="Q73" s="180"/>
      <c r="R73" s="180"/>
    </row>
    <row r="74" spans="2:20" s="158" customFormat="1" ht="15" customHeight="1">
      <c r="B74" s="180"/>
      <c r="C74" s="333"/>
      <c r="D74" s="333"/>
      <c r="E74" s="333"/>
      <c r="F74" s="333"/>
      <c r="G74" s="333"/>
      <c r="H74" s="972"/>
      <c r="I74" s="972"/>
      <c r="J74" s="972"/>
      <c r="K74" s="333"/>
      <c r="L74" s="333"/>
      <c r="M74" s="333"/>
      <c r="N74" s="180"/>
      <c r="O74" s="180"/>
      <c r="P74" s="180"/>
      <c r="Q74" s="180"/>
      <c r="R74" s="180"/>
    </row>
    <row r="75" spans="2:20" s="158" customFormat="1" ht="15" customHeight="1">
      <c r="B75" s="180"/>
      <c r="C75" s="240" t="s">
        <v>2323</v>
      </c>
      <c r="D75" s="674" t="s">
        <v>2416</v>
      </c>
      <c r="E75" s="673"/>
      <c r="F75" s="240"/>
      <c r="G75" s="240"/>
      <c r="H75" s="673"/>
      <c r="I75" s="673"/>
      <c r="J75" s="156"/>
      <c r="K75" s="661"/>
      <c r="L75" s="241"/>
      <c r="M75" s="241"/>
      <c r="N75" s="240"/>
      <c r="O75" s="241"/>
      <c r="P75" s="241"/>
      <c r="Q75" s="241"/>
      <c r="R75" s="241"/>
    </row>
    <row r="76" spans="2:20" s="158" customFormat="1" ht="15" customHeight="1">
      <c r="B76" s="180"/>
      <c r="C76" s="180"/>
      <c r="D76" s="288"/>
      <c r="E76" s="288"/>
      <c r="F76" s="288"/>
      <c r="G76" s="288"/>
      <c r="H76" s="973"/>
      <c r="I76" s="974"/>
      <c r="J76" s="974"/>
      <c r="K76" s="288"/>
      <c r="L76" s="288"/>
      <c r="M76" s="288"/>
      <c r="N76" s="288"/>
      <c r="O76" s="180"/>
      <c r="P76" s="180"/>
      <c r="Q76" s="180"/>
      <c r="R76" s="180"/>
    </row>
    <row r="77" spans="2:20" s="158" customFormat="1" ht="15" customHeight="1">
      <c r="B77" s="180"/>
      <c r="C77" s="180"/>
      <c r="D77" s="661"/>
      <c r="E77" s="661"/>
      <c r="F77" s="661"/>
      <c r="G77" s="661"/>
      <c r="H77" s="973"/>
      <c r="I77" s="974"/>
      <c r="J77" s="974"/>
      <c r="K77" s="661"/>
      <c r="L77" s="661"/>
      <c r="M77" s="661"/>
      <c r="N77" s="661"/>
      <c r="O77" s="180"/>
      <c r="P77" s="180"/>
      <c r="Q77" s="180"/>
      <c r="R77" s="180"/>
    </row>
    <row r="78" spans="2:20" s="158" customFormat="1" ht="15" customHeight="1">
      <c r="B78" s="180"/>
      <c r="C78" s="180"/>
      <c r="D78" s="661"/>
      <c r="E78" s="661"/>
      <c r="F78" s="661"/>
      <c r="G78" s="661"/>
      <c r="H78" s="661"/>
      <c r="I78" s="661"/>
      <c r="J78" s="661"/>
      <c r="K78" s="661"/>
      <c r="L78" s="661"/>
      <c r="M78" s="661"/>
      <c r="N78" s="661"/>
      <c r="O78" s="180"/>
      <c r="P78" s="180"/>
      <c r="Q78" s="180"/>
      <c r="R78" s="180"/>
    </row>
    <row r="79" spans="2:20" s="158" customFormat="1" ht="15" customHeight="1">
      <c r="B79" s="180"/>
      <c r="C79" s="240" t="s">
        <v>664</v>
      </c>
      <c r="D79" s="240"/>
      <c r="E79" s="240"/>
      <c r="F79" s="240"/>
      <c r="G79" s="240"/>
      <c r="H79" s="240"/>
      <c r="I79" s="240"/>
      <c r="J79" s="240"/>
      <c r="K79" s="240"/>
      <c r="L79" s="240"/>
      <c r="M79" s="180"/>
      <c r="N79" s="180"/>
      <c r="O79" s="180"/>
      <c r="P79" s="180"/>
      <c r="Q79" s="180"/>
      <c r="R79" s="180"/>
    </row>
    <row r="80" spans="2:20" s="158" customFormat="1" ht="15" customHeight="1">
      <c r="B80" s="180"/>
      <c r="C80" s="971" t="str">
        <f>IF(ISBLANK('02入力票（その２）'!$G$168),"年　　　月　　　日",'02入力票（その２）'!$G$168)</f>
        <v>年　　　月　　　日</v>
      </c>
      <c r="D80" s="971"/>
      <c r="E80" s="971"/>
      <c r="F80" s="180"/>
      <c r="G80" s="180"/>
      <c r="H80" s="180"/>
      <c r="I80" s="180"/>
      <c r="J80" s="180"/>
      <c r="K80" s="180"/>
      <c r="L80" s="180"/>
      <c r="M80" s="180"/>
      <c r="N80" s="180"/>
      <c r="O80" s="180"/>
      <c r="P80" s="180"/>
      <c r="Q80" s="180"/>
      <c r="R80" s="180"/>
    </row>
    <row r="81" spans="2:18" s="158" customFormat="1" ht="15" customHeight="1">
      <c r="B81" s="243"/>
      <c r="C81" s="971"/>
      <c r="D81" s="971"/>
      <c r="E81" s="971"/>
      <c r="F81" s="244"/>
      <c r="G81" s="180"/>
      <c r="H81" s="180"/>
      <c r="I81" s="180"/>
      <c r="J81" s="180"/>
      <c r="K81" s="180"/>
      <c r="L81" s="180"/>
      <c r="M81" s="180"/>
      <c r="N81" s="180" t="s">
        <v>665</v>
      </c>
      <c r="O81" s="180"/>
      <c r="P81" s="180"/>
      <c r="Q81" s="180"/>
      <c r="R81" s="180"/>
    </row>
    <row r="82" spans="2:18" s="158" customFormat="1" ht="28.5" customHeight="1">
      <c r="B82" s="243"/>
      <c r="C82" s="975" t="s">
        <v>2417</v>
      </c>
      <c r="D82" s="976"/>
      <c r="E82" s="976"/>
      <c r="F82" s="976"/>
      <c r="G82" s="976"/>
      <c r="H82" s="976"/>
      <c r="I82" s="978" t="s">
        <v>666</v>
      </c>
      <c r="J82" s="180"/>
      <c r="K82" s="245"/>
      <c r="L82" s="180"/>
      <c r="M82" s="180"/>
      <c r="N82" s="156"/>
      <c r="O82" s="246" t="str">
        <f>'02入力票（その２）'!I10</f>
        <v>　</v>
      </c>
      <c r="P82" s="289" t="s">
        <v>384</v>
      </c>
      <c r="Q82" s="180"/>
      <c r="R82" s="180"/>
    </row>
    <row r="83" spans="2:18" s="158" customFormat="1" ht="29.25" customHeight="1">
      <c r="B83" s="247"/>
      <c r="C83" s="977"/>
      <c r="D83" s="977"/>
      <c r="E83" s="977"/>
      <c r="F83" s="977"/>
      <c r="G83" s="977"/>
      <c r="H83" s="977"/>
      <c r="I83" s="979"/>
      <c r="J83" s="180"/>
      <c r="K83" s="245"/>
      <c r="L83" s="180"/>
      <c r="M83" s="180"/>
      <c r="N83" s="156"/>
      <c r="O83" s="246" t="str">
        <f>'02入力票（その２）'!I11</f>
        <v>　</v>
      </c>
      <c r="P83" s="289" t="s">
        <v>385</v>
      </c>
      <c r="Q83" s="180"/>
      <c r="R83" s="180"/>
    </row>
    <row r="84" spans="2:18" s="158" customFormat="1" ht="10.5" customHeight="1">
      <c r="B84" s="247"/>
      <c r="C84" s="247"/>
      <c r="D84" s="247"/>
      <c r="E84" s="247"/>
      <c r="F84" s="247"/>
      <c r="G84" s="248"/>
      <c r="H84" s="248"/>
      <c r="I84" s="247"/>
      <c r="J84" s="180"/>
      <c r="K84" s="245"/>
      <c r="L84" s="180"/>
      <c r="M84" s="180"/>
      <c r="N84" s="156"/>
      <c r="O84" s="664"/>
      <c r="P84" s="662"/>
      <c r="Q84" s="180"/>
      <c r="R84" s="180"/>
    </row>
    <row r="85" spans="2:18" s="158" customFormat="1" ht="18.75" customHeight="1">
      <c r="B85" s="243"/>
      <c r="C85" s="966" t="s">
        <v>667</v>
      </c>
      <c r="D85" s="966"/>
      <c r="E85" s="966"/>
      <c r="F85" s="249"/>
      <c r="G85" s="967" t="str">
        <f>'02入力票（その２）'!I12</f>
        <v/>
      </c>
      <c r="H85" s="968"/>
      <c r="I85" s="250"/>
      <c r="J85" s="180"/>
      <c r="K85" s="180"/>
      <c r="L85" s="180"/>
      <c r="M85" s="180"/>
      <c r="N85" s="180"/>
      <c r="O85" s="180"/>
      <c r="P85" s="180"/>
      <c r="Q85" s="180"/>
      <c r="R85" s="180"/>
    </row>
    <row r="86" spans="2:18" s="158" customFormat="1" ht="9" customHeight="1">
      <c r="B86" s="247"/>
      <c r="C86" s="251"/>
      <c r="D86" s="251"/>
      <c r="E86" s="252"/>
      <c r="F86" s="175"/>
      <c r="G86" s="180"/>
      <c r="H86" s="180"/>
      <c r="I86" s="180"/>
      <c r="J86" s="180"/>
      <c r="K86" s="180"/>
      <c r="L86" s="180"/>
      <c r="M86" s="180"/>
      <c r="N86" s="180"/>
      <c r="O86" s="180"/>
      <c r="P86" s="180"/>
      <c r="Q86" s="180"/>
      <c r="R86" s="180"/>
    </row>
    <row r="87" spans="2:18" s="158" customFormat="1" ht="15" customHeight="1">
      <c r="B87" s="243"/>
      <c r="C87" s="966" t="s">
        <v>827</v>
      </c>
      <c r="D87" s="966"/>
      <c r="E87" s="966"/>
      <c r="F87" s="253"/>
      <c r="G87" s="254" t="str">
        <f>CONCATENATE('02入力票（その２）'!I15,'02入力票（その２）'!I17,'02入力票（その２）'!I19)</f>
        <v>自動入力</v>
      </c>
      <c r="H87" s="255"/>
      <c r="I87" s="255"/>
      <c r="J87" s="255"/>
      <c r="K87" s="255"/>
      <c r="L87" s="255"/>
      <c r="M87" s="255"/>
      <c r="N87" s="255"/>
      <c r="O87" s="256"/>
      <c r="P87" s="180"/>
      <c r="Q87" s="156"/>
      <c r="R87" s="156"/>
    </row>
    <row r="88" spans="2:18" s="158" customFormat="1" ht="24.75" customHeight="1">
      <c r="B88" s="257"/>
      <c r="C88" s="966" t="s">
        <v>668</v>
      </c>
      <c r="D88" s="966"/>
      <c r="E88" s="966"/>
      <c r="F88" s="253"/>
      <c r="G88" s="258" t="str">
        <f>CONCATENATE('02入力票（その２）'!I14,'02入力票（その２）'!I16,'02入力票（その２）'!I18)</f>
        <v>※　選択してください。</v>
      </c>
      <c r="H88" s="259"/>
      <c r="I88" s="259"/>
      <c r="J88" s="259"/>
      <c r="K88" s="259"/>
      <c r="L88" s="260" t="str">
        <f>'02入力票（その２）'!I20</f>
        <v/>
      </c>
      <c r="M88" s="260"/>
      <c r="N88" s="260"/>
      <c r="O88" s="261"/>
      <c r="P88" s="180"/>
      <c r="Q88" s="156"/>
      <c r="R88" s="156"/>
    </row>
    <row r="89" spans="2:18" s="158" customFormat="1" ht="10.5" customHeight="1">
      <c r="B89" s="247"/>
      <c r="C89" s="251"/>
      <c r="D89" s="251"/>
      <c r="E89" s="252"/>
      <c r="F89" s="262"/>
      <c r="G89" s="263"/>
      <c r="H89" s="263"/>
      <c r="I89" s="263"/>
      <c r="J89" s="263"/>
      <c r="K89" s="263"/>
      <c r="L89" s="263"/>
      <c r="M89" s="263"/>
      <c r="N89" s="263"/>
      <c r="O89" s="263"/>
      <c r="P89" s="180"/>
      <c r="Q89" s="180"/>
      <c r="R89" s="180"/>
    </row>
    <row r="90" spans="2:18" s="158" customFormat="1" ht="15" customHeight="1">
      <c r="B90" s="243"/>
      <c r="C90" s="966" t="s">
        <v>828</v>
      </c>
      <c r="D90" s="966"/>
      <c r="E90" s="966"/>
      <c r="F90" s="249"/>
      <c r="G90" s="264" t="str">
        <f>'02入力票（その２）'!I22</f>
        <v/>
      </c>
      <c r="H90" s="265"/>
      <c r="I90" s="265"/>
      <c r="J90" s="265"/>
      <c r="K90" s="265"/>
      <c r="L90" s="265"/>
      <c r="M90" s="265"/>
      <c r="N90" s="265"/>
      <c r="O90" s="266"/>
      <c r="P90" s="180"/>
      <c r="Q90" s="180"/>
      <c r="R90" s="180"/>
    </row>
    <row r="91" spans="2:18" s="158" customFormat="1" ht="26.25" customHeight="1">
      <c r="B91" s="267"/>
      <c r="C91" s="966" t="s">
        <v>604</v>
      </c>
      <c r="D91" s="966"/>
      <c r="E91" s="966"/>
      <c r="F91" s="249"/>
      <c r="G91" s="268" t="str">
        <f>'02入力票（その２）'!I21</f>
        <v/>
      </c>
      <c r="H91" s="269"/>
      <c r="I91" s="269"/>
      <c r="J91" s="269"/>
      <c r="K91" s="269"/>
      <c r="L91" s="269"/>
      <c r="M91" s="269"/>
      <c r="N91" s="269"/>
      <c r="O91" s="270"/>
      <c r="P91" s="180"/>
      <c r="Q91" s="180"/>
      <c r="R91" s="180"/>
    </row>
    <row r="92" spans="2:18" s="158" customFormat="1" ht="11.25" customHeight="1">
      <c r="B92" s="247"/>
      <c r="C92" s="251"/>
      <c r="D92" s="251"/>
      <c r="E92" s="252"/>
      <c r="F92" s="262"/>
      <c r="G92" s="263"/>
      <c r="H92" s="263"/>
      <c r="I92" s="263"/>
      <c r="J92" s="263"/>
      <c r="K92" s="263"/>
      <c r="L92" s="263"/>
      <c r="M92" s="263"/>
      <c r="N92" s="263"/>
      <c r="O92" s="263"/>
      <c r="P92" s="180"/>
      <c r="Q92" s="180"/>
      <c r="R92" s="180"/>
    </row>
    <row r="93" spans="2:18" s="158" customFormat="1" ht="15" customHeight="1">
      <c r="B93" s="243"/>
      <c r="C93" s="966" t="s">
        <v>829</v>
      </c>
      <c r="D93" s="966"/>
      <c r="E93" s="966"/>
      <c r="F93" s="253"/>
      <c r="G93" s="987" t="s">
        <v>669</v>
      </c>
      <c r="H93" s="987"/>
      <c r="I93" s="271"/>
      <c r="J93" s="988" t="str">
        <f>'02入力票（その２）'!I25</f>
        <v/>
      </c>
      <c r="K93" s="989"/>
      <c r="L93" s="989"/>
      <c r="M93" s="990"/>
      <c r="N93" s="991"/>
      <c r="O93" s="272"/>
      <c r="P93" s="180"/>
      <c r="Q93" s="180"/>
      <c r="R93" s="180"/>
    </row>
    <row r="94" spans="2:18" s="158" customFormat="1" ht="25.5" customHeight="1">
      <c r="B94" s="267"/>
      <c r="C94" s="966" t="s">
        <v>671</v>
      </c>
      <c r="D94" s="966"/>
      <c r="E94" s="966"/>
      <c r="F94" s="253"/>
      <c r="G94" s="992" t="str">
        <f>'02入力票（その２）'!I23</f>
        <v/>
      </c>
      <c r="H94" s="993"/>
      <c r="I94" s="273" t="s">
        <v>672</v>
      </c>
      <c r="J94" s="994" t="str">
        <f>'02入力票（その２）'!I24</f>
        <v/>
      </c>
      <c r="K94" s="995"/>
      <c r="L94" s="995"/>
      <c r="M94" s="996"/>
      <c r="N94" s="991"/>
      <c r="O94" s="272"/>
      <c r="P94" s="180"/>
      <c r="Q94" s="180"/>
      <c r="R94" s="180"/>
    </row>
    <row r="95" spans="2:18" s="158" customFormat="1" ht="9" customHeight="1">
      <c r="B95" s="247"/>
      <c r="C95" s="251"/>
      <c r="D95" s="251"/>
      <c r="E95" s="252"/>
      <c r="F95" s="262"/>
      <c r="G95" s="274"/>
      <c r="H95" s="274"/>
      <c r="I95" s="274"/>
      <c r="J95" s="274"/>
      <c r="K95" s="274"/>
      <c r="L95" s="274"/>
      <c r="M95" s="274"/>
      <c r="N95" s="274"/>
      <c r="O95" s="274"/>
      <c r="P95" s="180"/>
      <c r="Q95" s="180"/>
      <c r="R95" s="180"/>
    </row>
    <row r="96" spans="2:18" s="158" customFormat="1" ht="21.75" customHeight="1">
      <c r="B96" s="243"/>
      <c r="C96" s="980" t="s">
        <v>673</v>
      </c>
      <c r="D96" s="980"/>
      <c r="E96" s="980"/>
      <c r="F96" s="275"/>
      <c r="G96" s="981" t="str">
        <f>'02入力票（その２）'!I26</f>
        <v/>
      </c>
      <c r="H96" s="982"/>
      <c r="I96" s="982"/>
      <c r="J96" s="983"/>
      <c r="K96" s="984" t="s">
        <v>88</v>
      </c>
      <c r="L96" s="984"/>
      <c r="M96" s="985" t="str">
        <f>'02入力票（その２）'!I28</f>
        <v/>
      </c>
      <c r="N96" s="986"/>
      <c r="O96" s="277" t="s">
        <v>90</v>
      </c>
      <c r="P96" s="180"/>
      <c r="Q96" s="180"/>
      <c r="R96" s="180"/>
    </row>
    <row r="97" spans="2:18" s="158" customFormat="1" ht="9.75" customHeight="1">
      <c r="B97" s="247"/>
      <c r="C97" s="278"/>
      <c r="D97" s="278"/>
      <c r="E97" s="252"/>
      <c r="F97" s="262"/>
      <c r="G97" s="279"/>
      <c r="H97" s="279"/>
      <c r="I97" s="279"/>
      <c r="J97" s="279"/>
      <c r="K97" s="984"/>
      <c r="L97" s="984"/>
      <c r="M97" s="280"/>
      <c r="N97" s="280"/>
      <c r="O97" s="277"/>
      <c r="P97" s="180"/>
      <c r="Q97" s="180"/>
      <c r="R97" s="180"/>
    </row>
    <row r="98" spans="2:18" s="158" customFormat="1" ht="21" customHeight="1">
      <c r="B98" s="243"/>
      <c r="C98" s="980" t="s">
        <v>674</v>
      </c>
      <c r="D98" s="980"/>
      <c r="E98" s="980"/>
      <c r="F98" s="275"/>
      <c r="G98" s="981" t="str">
        <f>'02入力票（その２）'!I27</f>
        <v/>
      </c>
      <c r="H98" s="982"/>
      <c r="I98" s="982"/>
      <c r="J98" s="983"/>
      <c r="K98" s="281"/>
      <c r="L98" s="283"/>
      <c r="M98" s="247"/>
      <c r="N98" s="247"/>
      <c r="O98" s="282"/>
      <c r="P98" s="180"/>
      <c r="Q98" s="180"/>
      <c r="R98" s="180"/>
    </row>
    <row r="99" spans="2:18" s="158" customFormat="1" ht="10.5" customHeight="1">
      <c r="B99" s="247"/>
      <c r="C99" s="251"/>
      <c r="D99" s="251"/>
      <c r="E99" s="252"/>
      <c r="F99" s="262"/>
      <c r="G99" s="279"/>
      <c r="H99" s="279"/>
      <c r="I99" s="279"/>
      <c r="J99" s="279"/>
      <c r="K99" s="1007" t="s">
        <v>2376</v>
      </c>
      <c r="L99" s="1008"/>
      <c r="M99" s="284"/>
      <c r="N99" s="285"/>
      <c r="O99" s="156"/>
      <c r="P99" s="180"/>
      <c r="Q99" s="180"/>
      <c r="R99" s="180"/>
    </row>
    <row r="100" spans="2:18" s="158" customFormat="1" ht="19.5" customHeight="1">
      <c r="B100" s="243"/>
      <c r="C100" s="966" t="s">
        <v>830</v>
      </c>
      <c r="D100" s="966"/>
      <c r="E100" s="966"/>
      <c r="F100" s="249"/>
      <c r="G100" s="981" t="str">
        <f>'02入力票（その２）'!I30</f>
        <v/>
      </c>
      <c r="H100" s="982"/>
      <c r="I100" s="982"/>
      <c r="J100" s="983"/>
      <c r="K100" s="1007"/>
      <c r="L100" s="1008"/>
      <c r="M100" s="1009" t="str">
        <f>IF('02入力票（その２）'!I29+'02入力票（その２）'!I48=0,"",'02入力票（その２）'!I29+'02入力票（その２）'!I48)</f>
        <v/>
      </c>
      <c r="N100" s="1010"/>
      <c r="O100" s="274" t="s">
        <v>92</v>
      </c>
      <c r="P100" s="180"/>
      <c r="Q100" s="180"/>
      <c r="R100" s="180"/>
    </row>
    <row r="101" spans="2:18" s="158" customFormat="1" ht="9" customHeight="1">
      <c r="B101" s="247"/>
      <c r="C101" s="251"/>
      <c r="D101" s="251"/>
      <c r="E101" s="252"/>
      <c r="F101" s="175"/>
      <c r="G101" s="180"/>
      <c r="H101" s="180"/>
      <c r="I101" s="180"/>
      <c r="J101" s="180"/>
      <c r="K101" s="180"/>
      <c r="L101" s="180"/>
      <c r="M101" s="180"/>
      <c r="N101" s="180"/>
      <c r="O101" s="180"/>
      <c r="P101" s="180"/>
      <c r="Q101" s="180"/>
      <c r="R101" s="180"/>
    </row>
    <row r="102" spans="2:18" s="158" customFormat="1" ht="15" customHeight="1">
      <c r="B102" s="243"/>
      <c r="C102" s="966" t="s">
        <v>831</v>
      </c>
      <c r="D102" s="966"/>
      <c r="E102" s="966"/>
      <c r="F102" s="253"/>
      <c r="G102" s="988" t="str">
        <f>'02入力票（その２）'!I54</f>
        <v/>
      </c>
      <c r="H102" s="989"/>
      <c r="I102" s="989"/>
      <c r="J102" s="990"/>
      <c r="K102" s="156"/>
      <c r="L102" s="156"/>
      <c r="M102" s="156"/>
      <c r="N102" s="156"/>
      <c r="O102" s="156"/>
      <c r="P102" s="156"/>
      <c r="Q102" s="156"/>
      <c r="R102" s="180"/>
    </row>
    <row r="103" spans="2:18" s="158" customFormat="1" ht="22.5" customHeight="1">
      <c r="B103" s="267"/>
      <c r="C103" s="997" t="s">
        <v>675</v>
      </c>
      <c r="D103" s="997"/>
      <c r="E103" s="997"/>
      <c r="F103" s="253"/>
      <c r="G103" s="994" t="str">
        <f>'02入力票（その２）'!I53</f>
        <v/>
      </c>
      <c r="H103" s="995"/>
      <c r="I103" s="995"/>
      <c r="J103" s="996"/>
      <c r="K103" s="998" t="s">
        <v>676</v>
      </c>
      <c r="L103" s="999"/>
      <c r="M103" s="1000" t="str">
        <f>'02入力票（その２）'!I55</f>
        <v/>
      </c>
      <c r="N103" s="1001"/>
      <c r="O103" s="1002"/>
      <c r="P103" s="180"/>
      <c r="Q103" s="180"/>
      <c r="R103" s="180"/>
    </row>
    <row r="104" spans="2:18" s="158" customFormat="1" ht="23.25" customHeight="1">
      <c r="B104" s="243"/>
      <c r="C104" s="180"/>
      <c r="D104" s="180"/>
      <c r="E104" s="180"/>
      <c r="F104" s="180"/>
      <c r="G104" s="180"/>
      <c r="H104" s="180"/>
      <c r="I104" s="180"/>
      <c r="J104" s="180"/>
      <c r="K104" s="1003" t="s">
        <v>677</v>
      </c>
      <c r="L104" s="999"/>
      <c r="M104" s="1004" t="str">
        <f>'02入力票（その２）'!I56</f>
        <v/>
      </c>
      <c r="N104" s="1005"/>
      <c r="O104" s="1006"/>
      <c r="P104" s="180"/>
      <c r="Q104" s="180"/>
      <c r="R104" s="180"/>
    </row>
    <row r="105" spans="2:18" s="158" customFormat="1" ht="16.5" customHeight="1">
      <c r="B105" s="243"/>
      <c r="C105" s="180"/>
      <c r="D105" s="180"/>
      <c r="E105" s="180"/>
      <c r="F105" s="180"/>
      <c r="G105" s="180"/>
      <c r="H105" s="180"/>
      <c r="I105" s="180"/>
      <c r="J105" s="180"/>
      <c r="K105" s="286"/>
      <c r="L105" s="286"/>
      <c r="M105" s="287"/>
      <c r="N105" s="287"/>
      <c r="O105" s="287"/>
      <c r="P105" s="180"/>
      <c r="Q105" s="180"/>
      <c r="R105" s="180"/>
    </row>
    <row r="106" spans="2:18" s="158" customFormat="1" ht="15" customHeight="1">
      <c r="B106" s="180"/>
      <c r="C106" s="180"/>
      <c r="D106" s="180"/>
      <c r="E106" s="180"/>
      <c r="F106" s="180"/>
      <c r="G106" s="180"/>
      <c r="H106" s="180"/>
      <c r="I106" s="180"/>
      <c r="J106" s="180"/>
      <c r="K106" s="180"/>
      <c r="L106" s="180"/>
      <c r="M106" s="180"/>
      <c r="N106" s="180"/>
      <c r="O106" s="156"/>
      <c r="P106" s="154"/>
      <c r="Q106" s="154"/>
      <c r="R106" s="236"/>
    </row>
    <row r="107" spans="2:18" ht="15" customHeight="1">
      <c r="B107" s="180"/>
      <c r="C107" s="180"/>
      <c r="D107" s="180"/>
      <c r="E107" s="210"/>
      <c r="F107" s="237"/>
      <c r="G107" s="237"/>
      <c r="H107" s="237"/>
      <c r="I107" s="237"/>
      <c r="J107" s="237"/>
      <c r="K107" s="237"/>
      <c r="L107" s="237"/>
      <c r="M107" s="237"/>
      <c r="N107" s="237"/>
      <c r="O107" s="180"/>
      <c r="P107" s="180"/>
      <c r="Q107" s="180"/>
      <c r="R107" s="180"/>
    </row>
    <row r="108" spans="2:18" ht="21.75" customHeight="1">
      <c r="B108" s="1075" t="s">
        <v>678</v>
      </c>
      <c r="C108" s="1075"/>
      <c r="D108" s="1075"/>
      <c r="E108" s="1075"/>
      <c r="F108" s="1075"/>
      <c r="G108" s="1075"/>
      <c r="H108" s="1075"/>
      <c r="I108" s="1075"/>
      <c r="J108" s="1075"/>
      <c r="K108" s="1075"/>
      <c r="L108" s="1075"/>
      <c r="M108" s="1075"/>
      <c r="N108" s="1075"/>
      <c r="O108" s="1075"/>
      <c r="P108" s="1075"/>
      <c r="Q108" s="1075"/>
      <c r="R108" s="1075"/>
    </row>
    <row r="109" spans="2:18" ht="15" customHeight="1">
      <c r="B109" s="180"/>
      <c r="C109" s="1021" t="s">
        <v>679</v>
      </c>
      <c r="D109" s="1021"/>
      <c r="E109" s="1021"/>
      <c r="F109" s="180"/>
      <c r="G109" s="180"/>
      <c r="H109" s="180"/>
      <c r="I109" s="180"/>
      <c r="J109" s="180"/>
      <c r="K109" s="180"/>
      <c r="L109" s="180"/>
      <c r="M109" s="180"/>
      <c r="N109" s="180"/>
      <c r="O109" s="180"/>
      <c r="P109" s="180"/>
      <c r="Q109" s="180"/>
      <c r="R109" s="180"/>
    </row>
    <row r="110" spans="2:18" ht="14.1" customHeight="1">
      <c r="B110" s="180"/>
      <c r="C110" s="1022" t="s">
        <v>680</v>
      </c>
      <c r="D110" s="1025" t="s">
        <v>681</v>
      </c>
      <c r="E110" s="1025"/>
      <c r="F110" s="1025"/>
      <c r="G110" s="757" t="s">
        <v>682</v>
      </c>
      <c r="H110" s="757"/>
      <c r="I110" s="289" t="s">
        <v>683</v>
      </c>
      <c r="J110" s="180"/>
      <c r="K110" s="1026" t="s">
        <v>684</v>
      </c>
      <c r="L110" s="969" t="s">
        <v>685</v>
      </c>
      <c r="M110" s="970"/>
      <c r="N110" s="969" t="s">
        <v>686</v>
      </c>
      <c r="O110" s="1043"/>
      <c r="P110" s="1043"/>
      <c r="Q110" s="970"/>
      <c r="R110" s="289" t="s">
        <v>683</v>
      </c>
    </row>
    <row r="111" spans="2:18" ht="14.1" customHeight="1">
      <c r="B111" s="180"/>
      <c r="C111" s="1023"/>
      <c r="D111" s="290" t="s">
        <v>687</v>
      </c>
      <c r="E111" s="291"/>
      <c r="F111" s="292"/>
      <c r="G111" s="293" t="s">
        <v>688</v>
      </c>
      <c r="H111" s="294"/>
      <c r="I111" s="295"/>
      <c r="J111" s="180"/>
      <c r="K111" s="1026"/>
      <c r="L111" s="210"/>
      <c r="M111" s="296"/>
      <c r="N111" s="1015" t="s">
        <v>689</v>
      </c>
      <c r="O111" s="1016"/>
      <c r="P111" s="1016"/>
      <c r="Q111" s="1017"/>
      <c r="R111" s="295"/>
    </row>
    <row r="112" spans="2:18" ht="14.1" customHeight="1">
      <c r="B112" s="180"/>
      <c r="C112" s="1023"/>
      <c r="D112" s="297"/>
      <c r="E112" s="298"/>
      <c r="F112" s="299"/>
      <c r="G112" s="293" t="s">
        <v>690</v>
      </c>
      <c r="H112" s="294"/>
      <c r="I112" s="295"/>
      <c r="J112" s="180"/>
      <c r="K112" s="1026"/>
      <c r="L112" s="300"/>
      <c r="M112" s="301"/>
      <c r="N112" s="1018" t="s">
        <v>691</v>
      </c>
      <c r="O112" s="1019"/>
      <c r="P112" s="1019"/>
      <c r="Q112" s="1020"/>
      <c r="R112" s="295"/>
    </row>
    <row r="113" spans="2:18" ht="14.1" customHeight="1">
      <c r="B113" s="180"/>
      <c r="C113" s="1023"/>
      <c r="D113" s="290" t="s">
        <v>692</v>
      </c>
      <c r="E113" s="291"/>
      <c r="F113" s="292"/>
      <c r="G113" s="293" t="s">
        <v>688</v>
      </c>
      <c r="H113" s="294"/>
      <c r="I113" s="295"/>
      <c r="J113" s="180"/>
      <c r="K113" s="1026"/>
      <c r="L113" s="300"/>
      <c r="M113" s="301"/>
      <c r="N113" s="1015" t="s">
        <v>693</v>
      </c>
      <c r="O113" s="1016"/>
      <c r="P113" s="1016"/>
      <c r="Q113" s="1017"/>
      <c r="R113" s="295"/>
    </row>
    <row r="114" spans="2:18" ht="14.1" customHeight="1">
      <c r="B114" s="180"/>
      <c r="C114" s="1023"/>
      <c r="D114" s="302"/>
      <c r="E114" s="250"/>
      <c r="F114" s="303"/>
      <c r="G114" s="304"/>
      <c r="H114" s="305" t="s">
        <v>694</v>
      </c>
      <c r="I114" s="295"/>
      <c r="J114" s="180"/>
      <c r="K114" s="1026"/>
      <c r="L114" s="300"/>
      <c r="M114" s="301"/>
      <c r="N114" s="1015" t="s">
        <v>695</v>
      </c>
      <c r="O114" s="1016"/>
      <c r="P114" s="1016"/>
      <c r="Q114" s="1017"/>
      <c r="R114" s="295"/>
    </row>
    <row r="115" spans="2:18" ht="14.1" customHeight="1">
      <c r="B115" s="180"/>
      <c r="C115" s="1023"/>
      <c r="D115" s="302"/>
      <c r="E115" s="250"/>
      <c r="F115" s="303"/>
      <c r="G115" s="306" t="s">
        <v>690</v>
      </c>
      <c r="H115" s="1011" t="s">
        <v>696</v>
      </c>
      <c r="I115" s="1013"/>
      <c r="J115" s="180"/>
      <c r="K115" s="1026"/>
      <c r="L115" s="300"/>
      <c r="M115" s="301"/>
      <c r="N115" s="1015" t="s">
        <v>697</v>
      </c>
      <c r="O115" s="1016"/>
      <c r="P115" s="1016"/>
      <c r="Q115" s="1017"/>
      <c r="R115" s="295"/>
    </row>
    <row r="116" spans="2:18" ht="14.1" customHeight="1">
      <c r="B116" s="180"/>
      <c r="C116" s="1023"/>
      <c r="D116" s="302"/>
      <c r="E116" s="250"/>
      <c r="F116" s="303"/>
      <c r="G116" s="307"/>
      <c r="H116" s="1012"/>
      <c r="I116" s="1014"/>
      <c r="J116" s="180"/>
      <c r="K116" s="1026"/>
      <c r="L116" s="300"/>
      <c r="M116" s="301"/>
      <c r="N116" s="1018" t="s">
        <v>698</v>
      </c>
      <c r="O116" s="1019"/>
      <c r="P116" s="1019"/>
      <c r="Q116" s="1020"/>
      <c r="R116" s="295"/>
    </row>
    <row r="117" spans="2:18" ht="14.1" customHeight="1">
      <c r="B117" s="180"/>
      <c r="C117" s="1023"/>
      <c r="D117" s="297"/>
      <c r="E117" s="298"/>
      <c r="F117" s="299"/>
      <c r="G117" s="308"/>
      <c r="H117" s="305" t="s">
        <v>699</v>
      </c>
      <c r="I117" s="295"/>
      <c r="J117" s="180"/>
      <c r="K117" s="1026"/>
      <c r="L117" s="302" t="s">
        <v>700</v>
      </c>
      <c r="M117" s="301"/>
      <c r="N117" s="1015" t="s">
        <v>701</v>
      </c>
      <c r="O117" s="1016"/>
      <c r="P117" s="1016"/>
      <c r="Q117" s="1017"/>
      <c r="R117" s="295"/>
    </row>
    <row r="118" spans="2:18" ht="14.1" customHeight="1">
      <c r="B118" s="180"/>
      <c r="C118" s="1023"/>
      <c r="D118" s="290" t="s">
        <v>702</v>
      </c>
      <c r="E118" s="291"/>
      <c r="F118" s="292"/>
      <c r="G118" s="363" t="s">
        <v>688</v>
      </c>
      <c r="H118" s="309"/>
      <c r="I118" s="295"/>
      <c r="J118" s="180"/>
      <c r="K118" s="1026"/>
      <c r="L118" s="300"/>
      <c r="M118" s="301"/>
      <c r="N118" s="1040" t="s">
        <v>703</v>
      </c>
      <c r="O118" s="1041"/>
      <c r="P118" s="1041"/>
      <c r="Q118" s="1042"/>
      <c r="R118" s="1013"/>
    </row>
    <row r="119" spans="2:18" ht="14.1" customHeight="1">
      <c r="B119" s="180"/>
      <c r="C119" s="1023"/>
      <c r="D119" s="302"/>
      <c r="E119" s="250"/>
      <c r="F119" s="303"/>
      <c r="G119" s="304"/>
      <c r="H119" s="305" t="s">
        <v>704</v>
      </c>
      <c r="I119" s="295"/>
      <c r="J119" s="180"/>
      <c r="K119" s="1026"/>
      <c r="L119" s="300"/>
      <c r="M119" s="301"/>
      <c r="N119" s="1040"/>
      <c r="O119" s="1041"/>
      <c r="P119" s="1041"/>
      <c r="Q119" s="1042"/>
      <c r="R119" s="1014"/>
    </row>
    <row r="120" spans="2:18" ht="14.1" customHeight="1">
      <c r="B120" s="180"/>
      <c r="C120" s="1023"/>
      <c r="D120" s="302"/>
      <c r="E120" s="250"/>
      <c r="F120" s="303"/>
      <c r="G120" s="310" t="s">
        <v>690</v>
      </c>
      <c r="H120" s="305" t="s">
        <v>705</v>
      </c>
      <c r="I120" s="295"/>
      <c r="J120" s="180"/>
      <c r="K120" s="1026"/>
      <c r="L120" s="300"/>
      <c r="M120" s="301"/>
      <c r="N120" s="1015" t="s">
        <v>706</v>
      </c>
      <c r="O120" s="1016"/>
      <c r="P120" s="1016"/>
      <c r="Q120" s="1017"/>
      <c r="R120" s="295"/>
    </row>
    <row r="121" spans="2:18" ht="14.1" customHeight="1">
      <c r="B121" s="180"/>
      <c r="C121" s="1023"/>
      <c r="D121" s="297"/>
      <c r="E121" s="298"/>
      <c r="F121" s="299"/>
      <c r="G121" s="308"/>
      <c r="H121" s="305" t="s">
        <v>707</v>
      </c>
      <c r="I121" s="295"/>
      <c r="J121" s="180"/>
      <c r="K121" s="1026"/>
      <c r="L121" s="300"/>
      <c r="M121" s="301"/>
      <c r="N121" s="1015" t="s">
        <v>708</v>
      </c>
      <c r="O121" s="1016"/>
      <c r="P121" s="1016"/>
      <c r="Q121" s="1017"/>
      <c r="R121" s="295"/>
    </row>
    <row r="122" spans="2:18" ht="14.1" customHeight="1">
      <c r="B122" s="180"/>
      <c r="C122" s="1023"/>
      <c r="D122" s="290" t="s">
        <v>709</v>
      </c>
      <c r="E122" s="291"/>
      <c r="F122" s="292"/>
      <c r="G122" s="293" t="s">
        <v>688</v>
      </c>
      <c r="H122" s="294"/>
      <c r="I122" s="295"/>
      <c r="J122" s="180"/>
      <c r="K122" s="1026"/>
      <c r="L122" s="300"/>
      <c r="M122" s="301"/>
      <c r="N122" s="1015" t="s">
        <v>710</v>
      </c>
      <c r="O122" s="1016"/>
      <c r="P122" s="1016"/>
      <c r="Q122" s="1017"/>
      <c r="R122" s="295"/>
    </row>
    <row r="123" spans="2:18" ht="14.1" customHeight="1">
      <c r="B123" s="180"/>
      <c r="C123" s="1023"/>
      <c r="D123" s="297"/>
      <c r="E123" s="298"/>
      <c r="F123" s="299"/>
      <c r="G123" s="293" t="s">
        <v>690</v>
      </c>
      <c r="H123" s="294"/>
      <c r="I123" s="295"/>
      <c r="J123" s="180"/>
      <c r="K123" s="1026"/>
      <c r="L123" s="300"/>
      <c r="M123" s="301"/>
      <c r="N123" s="1015" t="s">
        <v>711</v>
      </c>
      <c r="O123" s="1016"/>
      <c r="P123" s="1016"/>
      <c r="Q123" s="1017"/>
      <c r="R123" s="295"/>
    </row>
    <row r="124" spans="2:18" ht="14.1" customHeight="1">
      <c r="B124" s="180"/>
      <c r="C124" s="1023"/>
      <c r="D124" s="290" t="s">
        <v>712</v>
      </c>
      <c r="E124" s="291"/>
      <c r="F124" s="292"/>
      <c r="G124" s="293" t="s">
        <v>688</v>
      </c>
      <c r="H124" s="294"/>
      <c r="I124" s="295"/>
      <c r="J124" s="180"/>
      <c r="K124" s="1026"/>
      <c r="L124" s="300"/>
      <c r="M124" s="301"/>
      <c r="N124" s="1040" t="s">
        <v>713</v>
      </c>
      <c r="O124" s="1041"/>
      <c r="P124" s="1041"/>
      <c r="Q124" s="1042"/>
      <c r="R124" s="1013"/>
    </row>
    <row r="125" spans="2:18" ht="14.1" customHeight="1">
      <c r="B125" s="180"/>
      <c r="C125" s="1023"/>
      <c r="D125" s="297"/>
      <c r="E125" s="298"/>
      <c r="F125" s="299"/>
      <c r="G125" s="293" t="s">
        <v>690</v>
      </c>
      <c r="H125" s="294"/>
      <c r="I125" s="295"/>
      <c r="J125" s="180"/>
      <c r="K125" s="1026"/>
      <c r="L125" s="311"/>
      <c r="M125" s="312"/>
      <c r="N125" s="1040"/>
      <c r="O125" s="1041"/>
      <c r="P125" s="1041"/>
      <c r="Q125" s="1042"/>
      <c r="R125" s="1014"/>
    </row>
    <row r="126" spans="2:18" ht="14.1" customHeight="1">
      <c r="B126" s="180"/>
      <c r="C126" s="1023"/>
      <c r="D126" s="290" t="s">
        <v>714</v>
      </c>
      <c r="E126" s="291"/>
      <c r="F126" s="292"/>
      <c r="G126" s="293" t="s">
        <v>688</v>
      </c>
      <c r="H126" s="294"/>
      <c r="I126" s="295"/>
      <c r="J126" s="180"/>
      <c r="K126" s="1026"/>
      <c r="L126" s="290" t="s">
        <v>715</v>
      </c>
      <c r="M126" s="292"/>
      <c r="N126" s="1015" t="s">
        <v>689</v>
      </c>
      <c r="O126" s="1016"/>
      <c r="P126" s="1016"/>
      <c r="Q126" s="1017"/>
      <c r="R126" s="295"/>
    </row>
    <row r="127" spans="2:18" ht="14.1" customHeight="1">
      <c r="B127" s="180"/>
      <c r="C127" s="1024"/>
      <c r="D127" s="297"/>
      <c r="E127" s="298"/>
      <c r="F127" s="299"/>
      <c r="G127" s="293" t="s">
        <v>690</v>
      </c>
      <c r="H127" s="294"/>
      <c r="I127" s="295"/>
      <c r="J127" s="180"/>
      <c r="K127" s="1026"/>
      <c r="L127" s="297"/>
      <c r="M127" s="299"/>
      <c r="N127" s="1015" t="s">
        <v>371</v>
      </c>
      <c r="O127" s="1016"/>
      <c r="P127" s="1016"/>
      <c r="Q127" s="1017"/>
      <c r="R127" s="295"/>
    </row>
    <row r="128" spans="2:18" ht="14.1" customHeight="1">
      <c r="B128" s="180"/>
      <c r="C128" s="180"/>
      <c r="D128" s="313"/>
      <c r="E128" s="180"/>
      <c r="F128" s="180"/>
      <c r="G128" s="180"/>
      <c r="H128" s="180"/>
      <c r="I128" s="314"/>
      <c r="J128" s="180"/>
      <c r="K128" s="1026"/>
      <c r="L128" s="315" t="s">
        <v>716</v>
      </c>
      <c r="M128" s="294"/>
      <c r="N128" s="1015" t="s">
        <v>693</v>
      </c>
      <c r="O128" s="1016"/>
      <c r="P128" s="1016"/>
      <c r="Q128" s="1017"/>
      <c r="R128" s="295"/>
    </row>
    <row r="129" spans="2:18" ht="14.1" customHeight="1">
      <c r="B129" s="180"/>
      <c r="C129" s="180"/>
      <c r="D129" s="1011" t="s">
        <v>717</v>
      </c>
      <c r="E129" s="1027"/>
      <c r="F129" s="1027"/>
      <c r="G129" s="1028"/>
      <c r="H129" s="1034"/>
      <c r="I129" s="1035"/>
      <c r="J129" s="180"/>
      <c r="K129" s="1026"/>
      <c r="L129" s="315" t="s">
        <v>718</v>
      </c>
      <c r="M129" s="294"/>
      <c r="N129" s="1015" t="s">
        <v>832</v>
      </c>
      <c r="O129" s="1016"/>
      <c r="P129" s="1016"/>
      <c r="Q129" s="1017"/>
      <c r="R129" s="295"/>
    </row>
    <row r="130" spans="2:18" ht="14.1" customHeight="1">
      <c r="B130" s="180"/>
      <c r="C130" s="180"/>
      <c r="D130" s="1029"/>
      <c r="E130" s="1030"/>
      <c r="F130" s="1030"/>
      <c r="G130" s="1031"/>
      <c r="H130" s="1036"/>
      <c r="I130" s="1037"/>
      <c r="J130" s="180"/>
      <c r="K130" s="1026"/>
      <c r="L130" s="290" t="s">
        <v>719</v>
      </c>
      <c r="M130" s="292"/>
      <c r="N130" s="1015" t="s">
        <v>697</v>
      </c>
      <c r="O130" s="1016"/>
      <c r="P130" s="1016"/>
      <c r="Q130" s="1017"/>
      <c r="R130" s="295"/>
    </row>
    <row r="131" spans="2:18" ht="14.1" customHeight="1">
      <c r="B131" s="180"/>
      <c r="C131" s="180"/>
      <c r="D131" s="1012"/>
      <c r="E131" s="1032"/>
      <c r="F131" s="1032"/>
      <c r="G131" s="1033"/>
      <c r="H131" s="1038"/>
      <c r="I131" s="1039"/>
      <c r="J131" s="180"/>
      <c r="K131" s="1026"/>
      <c r="L131" s="297"/>
      <c r="M131" s="299"/>
      <c r="N131" s="1015" t="s">
        <v>371</v>
      </c>
      <c r="O131" s="1016"/>
      <c r="P131" s="1016"/>
      <c r="Q131" s="1017"/>
      <c r="R131" s="295"/>
    </row>
    <row r="132" spans="2:18" ht="14.1" customHeight="1">
      <c r="B132" s="180"/>
      <c r="C132" s="180"/>
      <c r="D132" s="180"/>
      <c r="E132" s="180"/>
      <c r="F132" s="180"/>
      <c r="G132" s="180"/>
      <c r="H132" s="180"/>
      <c r="I132" s="180"/>
      <c r="J132" s="180"/>
      <c r="K132" s="1026"/>
      <c r="L132" s="290" t="s">
        <v>720</v>
      </c>
      <c r="M132" s="292"/>
      <c r="N132" s="1015" t="s">
        <v>701</v>
      </c>
      <c r="O132" s="1016"/>
      <c r="P132" s="1016"/>
      <c r="Q132" s="1017"/>
      <c r="R132" s="295"/>
    </row>
    <row r="133" spans="2:18" ht="14.1" customHeight="1">
      <c r="B133" s="180"/>
      <c r="C133" s="180"/>
      <c r="D133" s="180"/>
      <c r="E133" s="180"/>
      <c r="F133" s="180"/>
      <c r="G133" s="180"/>
      <c r="H133" s="180"/>
      <c r="I133" s="180"/>
      <c r="J133" s="180"/>
      <c r="K133" s="1026"/>
      <c r="L133" s="297"/>
      <c r="M133" s="299"/>
      <c r="N133" s="1015" t="s">
        <v>371</v>
      </c>
      <c r="O133" s="1016"/>
      <c r="P133" s="1016"/>
      <c r="Q133" s="1017"/>
      <c r="R133" s="295"/>
    </row>
    <row r="134" spans="2:18" ht="14.1" customHeight="1">
      <c r="B134" s="180"/>
      <c r="C134" s="180"/>
      <c r="D134" s="180"/>
      <c r="E134" s="180"/>
      <c r="F134" s="180"/>
      <c r="G134" s="180"/>
      <c r="H134" s="180"/>
      <c r="I134" s="180"/>
      <c r="J134" s="180"/>
      <c r="K134" s="1026"/>
      <c r="L134" s="290" t="s">
        <v>721</v>
      </c>
      <c r="M134" s="292"/>
      <c r="N134" s="1015" t="s">
        <v>706</v>
      </c>
      <c r="O134" s="1016"/>
      <c r="P134" s="1016"/>
      <c r="Q134" s="1017"/>
      <c r="R134" s="295"/>
    </row>
    <row r="135" spans="2:18" ht="14.1" customHeight="1">
      <c r="B135" s="180"/>
      <c r="C135" s="180"/>
      <c r="D135" s="180"/>
      <c r="E135" s="180"/>
      <c r="F135" s="180"/>
      <c r="G135" s="180"/>
      <c r="H135" s="180"/>
      <c r="I135" s="180"/>
      <c r="J135" s="180"/>
      <c r="K135" s="1026"/>
      <c r="L135" s="297"/>
      <c r="M135" s="299"/>
      <c r="N135" s="1015" t="s">
        <v>371</v>
      </c>
      <c r="O135" s="1016"/>
      <c r="P135" s="1016"/>
      <c r="Q135" s="1017"/>
      <c r="R135" s="295"/>
    </row>
    <row r="136" spans="2:18" ht="14.1" customHeight="1">
      <c r="B136" s="180"/>
      <c r="C136" s="180"/>
      <c r="D136" s="180"/>
      <c r="E136" s="180"/>
      <c r="F136" s="180"/>
      <c r="G136" s="180"/>
      <c r="H136" s="180"/>
      <c r="I136" s="180"/>
      <c r="J136" s="180"/>
      <c r="K136" s="1026"/>
      <c r="L136" s="290" t="s">
        <v>722</v>
      </c>
      <c r="M136" s="292"/>
      <c r="N136" s="1015" t="s">
        <v>710</v>
      </c>
      <c r="O136" s="1016"/>
      <c r="P136" s="1016"/>
      <c r="Q136" s="1017"/>
      <c r="R136" s="295"/>
    </row>
    <row r="137" spans="2:18" ht="14.1" customHeight="1">
      <c r="B137" s="180"/>
      <c r="C137" s="180"/>
      <c r="D137" s="180"/>
      <c r="E137" s="180"/>
      <c r="F137" s="180"/>
      <c r="G137" s="180"/>
      <c r="H137" s="180"/>
      <c r="I137" s="180"/>
      <c r="J137" s="180"/>
      <c r="K137" s="1026"/>
      <c r="L137" s="302"/>
      <c r="M137" s="303"/>
      <c r="N137" s="1015" t="s">
        <v>711</v>
      </c>
      <c r="O137" s="1016"/>
      <c r="P137" s="1016"/>
      <c r="Q137" s="1017"/>
      <c r="R137" s="295"/>
    </row>
    <row r="138" spans="2:18" ht="14.1" customHeight="1">
      <c r="B138" s="180"/>
      <c r="C138" s="180"/>
      <c r="D138" s="180"/>
      <c r="E138" s="180"/>
      <c r="F138" s="180"/>
      <c r="G138" s="180"/>
      <c r="H138" s="180"/>
      <c r="I138" s="180"/>
      <c r="J138" s="180"/>
      <c r="K138" s="1026"/>
      <c r="L138" s="297"/>
      <c r="M138" s="299"/>
      <c r="N138" s="1015" t="s">
        <v>371</v>
      </c>
      <c r="O138" s="1016"/>
      <c r="P138" s="1016"/>
      <c r="Q138" s="1017"/>
      <c r="R138" s="295"/>
    </row>
    <row r="139" spans="2:18" ht="14.1" customHeight="1">
      <c r="B139" s="180"/>
      <c r="C139" s="180"/>
      <c r="D139" s="180"/>
      <c r="E139" s="180"/>
      <c r="F139" s="180"/>
      <c r="G139" s="180"/>
      <c r="H139" s="180"/>
      <c r="I139" s="180"/>
      <c r="J139" s="180"/>
      <c r="K139" s="1044" t="s">
        <v>723</v>
      </c>
      <c r="L139" s="290" t="s">
        <v>724</v>
      </c>
      <c r="M139" s="292"/>
      <c r="N139" s="1015" t="s">
        <v>725</v>
      </c>
      <c r="O139" s="1016"/>
      <c r="P139" s="1016"/>
      <c r="Q139" s="1017"/>
      <c r="R139" s="295"/>
    </row>
    <row r="140" spans="2:18" ht="14.1" customHeight="1">
      <c r="B140" s="180"/>
      <c r="C140" s="180"/>
      <c r="D140" s="180"/>
      <c r="E140" s="180"/>
      <c r="F140" s="180"/>
      <c r="G140" s="180"/>
      <c r="H140" s="180"/>
      <c r="I140" s="180"/>
      <c r="J140" s="180"/>
      <c r="K140" s="1044"/>
      <c r="L140" s="302"/>
      <c r="M140" s="303"/>
      <c r="N140" s="1015" t="s">
        <v>726</v>
      </c>
      <c r="O140" s="1016"/>
      <c r="P140" s="1016"/>
      <c r="Q140" s="1017"/>
      <c r="R140" s="316"/>
    </row>
    <row r="141" spans="2:18" ht="14.1" customHeight="1">
      <c r="B141" s="180"/>
      <c r="C141" s="180"/>
      <c r="D141" s="180"/>
      <c r="E141" s="180"/>
      <c r="F141" s="180"/>
      <c r="G141" s="180"/>
      <c r="H141" s="180"/>
      <c r="I141" s="180"/>
      <c r="J141" s="180"/>
      <c r="K141" s="1044"/>
      <c r="L141" s="297"/>
      <c r="M141" s="299"/>
      <c r="N141" s="1015" t="s">
        <v>727</v>
      </c>
      <c r="O141" s="1016"/>
      <c r="P141" s="1016"/>
      <c r="Q141" s="1017"/>
      <c r="R141" s="295"/>
    </row>
    <row r="142" spans="2:18" ht="14.1" customHeight="1">
      <c r="B142" s="180"/>
      <c r="C142" s="180"/>
      <c r="D142" s="180"/>
      <c r="E142" s="180"/>
      <c r="F142" s="180"/>
      <c r="G142" s="180"/>
      <c r="H142" s="180"/>
      <c r="I142" s="180"/>
      <c r="J142" s="180"/>
      <c r="K142" s="1044"/>
      <c r="L142" s="1045" t="s">
        <v>728</v>
      </c>
      <c r="M142" s="1045"/>
      <c r="N142" s="1015" t="s">
        <v>833</v>
      </c>
      <c r="O142" s="1016"/>
      <c r="P142" s="1016"/>
      <c r="Q142" s="1017"/>
      <c r="R142" s="295"/>
    </row>
    <row r="143" spans="2:18" ht="14.1" customHeight="1">
      <c r="B143" s="180"/>
      <c r="C143" s="180"/>
      <c r="D143" s="180"/>
      <c r="E143" s="180"/>
      <c r="F143" s="180"/>
      <c r="G143" s="180"/>
      <c r="H143" s="180"/>
      <c r="I143" s="175"/>
      <c r="J143" s="354"/>
      <c r="K143" s="180"/>
      <c r="L143" s="180"/>
      <c r="M143" s="180"/>
      <c r="N143" s="969" t="s">
        <v>729</v>
      </c>
      <c r="O143" s="1043"/>
      <c r="P143" s="1043"/>
      <c r="Q143" s="970"/>
      <c r="R143" s="317">
        <f>SUM(R111:R142,I111:I127)</f>
        <v>0</v>
      </c>
    </row>
    <row r="144" spans="2:18" ht="14.1" customHeight="1">
      <c r="B144" s="180"/>
      <c r="C144" s="180"/>
      <c r="D144" s="180"/>
      <c r="E144" s="180"/>
      <c r="F144" s="180"/>
      <c r="G144" s="180"/>
      <c r="H144" s="180"/>
      <c r="I144" s="175"/>
      <c r="J144" s="354"/>
      <c r="K144" s="180"/>
      <c r="L144" s="180"/>
      <c r="M144" s="180"/>
      <c r="N144" s="969" t="s">
        <v>730</v>
      </c>
      <c r="O144" s="1043"/>
      <c r="P144" s="1043"/>
      <c r="Q144" s="970"/>
      <c r="R144" s="318"/>
    </row>
    <row r="145" spans="2:20" ht="14.1" customHeight="1">
      <c r="B145" s="180"/>
      <c r="C145" s="180"/>
      <c r="D145" s="180"/>
      <c r="E145" s="180"/>
      <c r="F145" s="180"/>
      <c r="G145" s="180"/>
      <c r="H145" s="180"/>
      <c r="I145" s="175"/>
      <c r="J145" s="354"/>
      <c r="K145" s="180"/>
      <c r="L145" s="180"/>
      <c r="M145" s="180"/>
      <c r="N145" s="354"/>
      <c r="O145" s="354"/>
      <c r="P145" s="354"/>
      <c r="Q145" s="354"/>
      <c r="R145" s="319"/>
    </row>
    <row r="146" spans="2:20" ht="14.1" customHeight="1">
      <c r="B146" s="180"/>
      <c r="C146" s="180"/>
      <c r="D146" s="180"/>
      <c r="E146" s="180"/>
      <c r="F146" s="180"/>
      <c r="G146" s="180"/>
      <c r="H146" s="180"/>
      <c r="I146" s="175"/>
      <c r="J146" s="354"/>
      <c r="K146" s="180"/>
      <c r="L146" s="180"/>
      <c r="M146" s="180"/>
      <c r="N146" s="354"/>
      <c r="O146" s="210"/>
      <c r="P146" s="154"/>
      <c r="Q146" s="154"/>
      <c r="R146" s="236"/>
    </row>
    <row r="147" spans="2:20" s="158" customFormat="1" ht="21" customHeight="1">
      <c r="B147" s="1076" t="s">
        <v>834</v>
      </c>
      <c r="C147" s="1076"/>
      <c r="D147" s="1076"/>
      <c r="E147" s="1076"/>
      <c r="F147" s="1076"/>
      <c r="G147" s="1076"/>
      <c r="H147" s="1076"/>
      <c r="I147" s="1076"/>
      <c r="J147" s="1076"/>
      <c r="K147" s="1076"/>
      <c r="L147" s="1076"/>
      <c r="M147" s="1076"/>
      <c r="N147" s="1076"/>
      <c r="O147" s="1076"/>
      <c r="P147" s="1076"/>
      <c r="Q147" s="1076"/>
      <c r="R147" s="1076"/>
    </row>
    <row r="148" spans="2:20" s="158" customFormat="1" ht="15" customHeight="1">
      <c r="B148" s="321" t="s">
        <v>731</v>
      </c>
      <c r="C148" s="321"/>
      <c r="D148" s="321"/>
      <c r="E148" s="321"/>
      <c r="F148" s="321"/>
      <c r="G148" s="321"/>
      <c r="H148" s="321"/>
      <c r="I148" s="240"/>
      <c r="J148" s="240"/>
      <c r="K148" s="240"/>
      <c r="L148" s="240"/>
      <c r="M148" s="240"/>
      <c r="N148" s="240"/>
      <c r="O148" s="180"/>
      <c r="P148" s="180"/>
      <c r="Q148" s="180"/>
      <c r="R148" s="322" t="str">
        <f>G91</f>
        <v/>
      </c>
    </row>
    <row r="149" spans="2:20" s="158" customFormat="1" ht="14.25" customHeight="1">
      <c r="B149" s="180" t="s">
        <v>732</v>
      </c>
      <c r="C149" s="156"/>
      <c r="D149" s="156"/>
      <c r="E149" s="156"/>
      <c r="F149" s="156"/>
      <c r="G149" s="156"/>
      <c r="H149" s="156"/>
      <c r="I149" s="156"/>
      <c r="J149" s="180"/>
      <c r="K149" s="180"/>
      <c r="L149" s="180"/>
      <c r="M149" s="180"/>
      <c r="N149" s="180"/>
      <c r="O149" s="156"/>
      <c r="P149" s="323"/>
      <c r="Q149" s="323"/>
      <c r="R149" s="323"/>
    </row>
    <row r="150" spans="2:20" s="158" customFormat="1" ht="15" customHeight="1">
      <c r="B150" s="1026" t="s">
        <v>538</v>
      </c>
      <c r="C150" s="1046" t="s">
        <v>733</v>
      </c>
      <c r="D150" s="757" t="s">
        <v>734</v>
      </c>
      <c r="E150" s="757"/>
      <c r="F150" s="757"/>
      <c r="G150" s="757" t="s">
        <v>99</v>
      </c>
      <c r="H150" s="757" t="s">
        <v>607</v>
      </c>
      <c r="I150" s="757"/>
      <c r="J150" s="757"/>
      <c r="K150" s="757"/>
      <c r="L150" s="757"/>
      <c r="M150" s="757"/>
      <c r="N150" s="1046" t="s">
        <v>735</v>
      </c>
      <c r="O150" s="1046"/>
      <c r="P150" s="757" t="s">
        <v>736</v>
      </c>
      <c r="Q150" s="757"/>
      <c r="R150" s="757"/>
    </row>
    <row r="151" spans="2:20" s="158" customFormat="1" ht="15" customHeight="1">
      <c r="B151" s="1026"/>
      <c r="C151" s="1046"/>
      <c r="D151" s="757"/>
      <c r="E151" s="757"/>
      <c r="F151" s="757"/>
      <c r="G151" s="757"/>
      <c r="H151" s="757"/>
      <c r="I151" s="757"/>
      <c r="J151" s="757"/>
      <c r="K151" s="757"/>
      <c r="L151" s="757"/>
      <c r="M151" s="757"/>
      <c r="N151" s="1046" t="s">
        <v>737</v>
      </c>
      <c r="O151" s="1046"/>
      <c r="P151" s="757"/>
      <c r="Q151" s="757"/>
      <c r="R151" s="757"/>
    </row>
    <row r="152" spans="2:20" s="158" customFormat="1" ht="24.75" customHeight="1">
      <c r="B152" s="902">
        <v>1</v>
      </c>
      <c r="C152" s="902" t="str">
        <f>IF(O82="○","本社登録","－")</f>
        <v>－</v>
      </c>
      <c r="D152" s="1067" t="s">
        <v>738</v>
      </c>
      <c r="E152" s="1067"/>
      <c r="F152" s="1067"/>
      <c r="G152" s="1068" t="str">
        <f>'02入力票（その２）'!I12</f>
        <v/>
      </c>
      <c r="H152" s="1070" t="str">
        <f>CONCATENATE('02入力票（その２）'!I14,'02入力票（その２）'!I16,'02入力票（その２）'!I18)</f>
        <v>※　選択してください。</v>
      </c>
      <c r="I152" s="1071"/>
      <c r="J152" s="1071"/>
      <c r="K152" s="1071"/>
      <c r="L152" s="1071"/>
      <c r="M152" s="1072"/>
      <c r="N152" s="1073" t="str">
        <f>'02入力票（その２）'!I26</f>
        <v/>
      </c>
      <c r="O152" s="1073"/>
      <c r="P152" s="850" t="str">
        <f>IF(O82="○",S35,"　")</f>
        <v>　</v>
      </c>
      <c r="Q152" s="850"/>
      <c r="R152" s="850"/>
    </row>
    <row r="153" spans="2:20" s="158" customFormat="1" ht="24.75" customHeight="1">
      <c r="B153" s="757"/>
      <c r="C153" s="757"/>
      <c r="D153" s="826"/>
      <c r="E153" s="826"/>
      <c r="F153" s="826"/>
      <c r="G153" s="1069"/>
      <c r="H153" s="1059" t="str">
        <f>'02入力票（その２）'!I20</f>
        <v/>
      </c>
      <c r="I153" s="1060"/>
      <c r="J153" s="1060"/>
      <c r="K153" s="1060"/>
      <c r="L153" s="1060"/>
      <c r="M153" s="1061"/>
      <c r="N153" s="1062" t="str">
        <f>'02入力票（その２）'!I27</f>
        <v/>
      </c>
      <c r="O153" s="1062"/>
      <c r="P153" s="852"/>
      <c r="Q153" s="852"/>
      <c r="R153" s="852"/>
    </row>
    <row r="154" spans="2:20" s="158" customFormat="1" ht="24.75" customHeight="1">
      <c r="B154" s="978" t="str">
        <f>IF(D154="","",2)</f>
        <v/>
      </c>
      <c r="C154" s="757" t="str">
        <f>IF(O83="○",O83,"－")</f>
        <v>－</v>
      </c>
      <c r="D154" s="1050" t="str">
        <f>IF(ISBLANK('02入力票（その２）'!G41),"",'02入力票（その２）'!G41)</f>
        <v/>
      </c>
      <c r="E154" s="1050"/>
      <c r="F154" s="1050"/>
      <c r="G154" s="1063" t="str">
        <f>'02入力票（その２）'!I31</f>
        <v/>
      </c>
      <c r="H154" s="1064" t="str">
        <f>CONCATENATE('02入力票（その２）'!I33,'02入力票（その２）'!I35,'02入力票（その２）'!I37)</f>
        <v>※　選択してください。</v>
      </c>
      <c r="I154" s="1065"/>
      <c r="J154" s="1065"/>
      <c r="K154" s="1065"/>
      <c r="L154" s="1065"/>
      <c r="M154" s="1066"/>
      <c r="N154" s="1050" t="str">
        <f>'02入力票（その２）'!I46</f>
        <v/>
      </c>
      <c r="O154" s="1050"/>
      <c r="P154" s="852" t="str">
        <f>IF(O83="○",S35,"　")</f>
        <v>　</v>
      </c>
      <c r="Q154" s="852"/>
      <c r="R154" s="852"/>
      <c r="T154" s="581"/>
    </row>
    <row r="155" spans="2:20" s="158" customFormat="1" ht="24.75" customHeight="1">
      <c r="B155" s="979"/>
      <c r="C155" s="757"/>
      <c r="D155" s="1050"/>
      <c r="E155" s="1050"/>
      <c r="F155" s="1050"/>
      <c r="G155" s="1063"/>
      <c r="H155" s="1047" t="str">
        <f>'02入力票（その２）'!I39</f>
        <v/>
      </c>
      <c r="I155" s="1048"/>
      <c r="J155" s="1048"/>
      <c r="K155" s="1048"/>
      <c r="L155" s="1048"/>
      <c r="M155" s="1049"/>
      <c r="N155" s="1050" t="str">
        <f>'02入力票（その２）'!I47</f>
        <v/>
      </c>
      <c r="O155" s="1050"/>
      <c r="P155" s="852"/>
      <c r="Q155" s="852"/>
      <c r="R155" s="852"/>
      <c r="T155" s="581"/>
    </row>
    <row r="156" spans="2:20" s="158" customFormat="1" ht="15" customHeight="1">
      <c r="B156" s="1051"/>
      <c r="C156" s="826"/>
      <c r="D156" s="1051"/>
      <c r="E156" s="1051"/>
      <c r="F156" s="1051"/>
      <c r="G156" s="1052"/>
      <c r="H156" s="1053"/>
      <c r="I156" s="1054"/>
      <c r="J156" s="1054"/>
      <c r="K156" s="1054"/>
      <c r="L156" s="1054"/>
      <c r="M156" s="1055"/>
      <c r="N156" s="1052"/>
      <c r="O156" s="1052"/>
      <c r="P156" s="1074"/>
      <c r="Q156" s="1074"/>
      <c r="R156" s="1074"/>
    </row>
    <row r="157" spans="2:20" s="158" customFormat="1" ht="15" customHeight="1">
      <c r="B157" s="1051"/>
      <c r="C157" s="826"/>
      <c r="D157" s="1051"/>
      <c r="E157" s="1051"/>
      <c r="F157" s="1051"/>
      <c r="G157" s="1052"/>
      <c r="H157" s="1056"/>
      <c r="I157" s="1057"/>
      <c r="J157" s="1057"/>
      <c r="K157" s="1057"/>
      <c r="L157" s="1057"/>
      <c r="M157" s="1058"/>
      <c r="N157" s="1052"/>
      <c r="O157" s="1052"/>
      <c r="P157" s="1074"/>
      <c r="Q157" s="1074"/>
      <c r="R157" s="1074"/>
    </row>
    <row r="158" spans="2:20" s="158" customFormat="1" ht="15" customHeight="1">
      <c r="B158" s="1051"/>
      <c r="C158" s="826"/>
      <c r="D158" s="1051"/>
      <c r="E158" s="1051"/>
      <c r="F158" s="1051"/>
      <c r="G158" s="1052"/>
      <c r="H158" s="1053"/>
      <c r="I158" s="1054"/>
      <c r="J158" s="1054"/>
      <c r="K158" s="1054"/>
      <c r="L158" s="1054"/>
      <c r="M158" s="1055"/>
      <c r="N158" s="1052"/>
      <c r="O158" s="1052"/>
      <c r="P158" s="1074"/>
      <c r="Q158" s="1074"/>
      <c r="R158" s="1074"/>
    </row>
    <row r="159" spans="2:20" s="158" customFormat="1" ht="15" customHeight="1">
      <c r="B159" s="1051"/>
      <c r="C159" s="826"/>
      <c r="D159" s="1051"/>
      <c r="E159" s="1051"/>
      <c r="F159" s="1051"/>
      <c r="G159" s="1052"/>
      <c r="H159" s="1056"/>
      <c r="I159" s="1057"/>
      <c r="J159" s="1057"/>
      <c r="K159" s="1057"/>
      <c r="L159" s="1057"/>
      <c r="M159" s="1058"/>
      <c r="N159" s="1052"/>
      <c r="O159" s="1052"/>
      <c r="P159" s="1074"/>
      <c r="Q159" s="1074"/>
      <c r="R159" s="1074"/>
    </row>
    <row r="160" spans="2:20" s="158" customFormat="1" ht="15" customHeight="1">
      <c r="B160" s="1051"/>
      <c r="C160" s="826"/>
      <c r="D160" s="1051"/>
      <c r="E160" s="1051"/>
      <c r="F160" s="1051"/>
      <c r="G160" s="1052"/>
      <c r="H160" s="1053"/>
      <c r="I160" s="1054"/>
      <c r="J160" s="1054"/>
      <c r="K160" s="1054"/>
      <c r="L160" s="1054"/>
      <c r="M160" s="1055"/>
      <c r="N160" s="1052"/>
      <c r="O160" s="1052"/>
      <c r="P160" s="1074"/>
      <c r="Q160" s="1074"/>
      <c r="R160" s="1074"/>
    </row>
    <row r="161" spans="2:18" s="158" customFormat="1" ht="15" customHeight="1">
      <c r="B161" s="1051"/>
      <c r="C161" s="826"/>
      <c r="D161" s="1051"/>
      <c r="E161" s="1051"/>
      <c r="F161" s="1051"/>
      <c r="G161" s="1052"/>
      <c r="H161" s="1056"/>
      <c r="I161" s="1057"/>
      <c r="J161" s="1057"/>
      <c r="K161" s="1057"/>
      <c r="L161" s="1057"/>
      <c r="M161" s="1058"/>
      <c r="N161" s="1052"/>
      <c r="O161" s="1052"/>
      <c r="P161" s="1074"/>
      <c r="Q161" s="1074"/>
      <c r="R161" s="1074"/>
    </row>
    <row r="162" spans="2:18" s="158" customFormat="1" ht="15" customHeight="1">
      <c r="B162" s="1051"/>
      <c r="C162" s="826"/>
      <c r="D162" s="1051"/>
      <c r="E162" s="1051"/>
      <c r="F162" s="1051"/>
      <c r="G162" s="1052"/>
      <c r="H162" s="1053"/>
      <c r="I162" s="1054"/>
      <c r="J162" s="1054"/>
      <c r="K162" s="1054"/>
      <c r="L162" s="1054"/>
      <c r="M162" s="1055"/>
      <c r="N162" s="1052"/>
      <c r="O162" s="1052"/>
      <c r="P162" s="1074"/>
      <c r="Q162" s="1074"/>
      <c r="R162" s="1074"/>
    </row>
    <row r="163" spans="2:18" s="158" customFormat="1" ht="15" customHeight="1">
      <c r="B163" s="1051"/>
      <c r="C163" s="826"/>
      <c r="D163" s="1051"/>
      <c r="E163" s="1051"/>
      <c r="F163" s="1051"/>
      <c r="G163" s="1052"/>
      <c r="H163" s="1056"/>
      <c r="I163" s="1057"/>
      <c r="J163" s="1057"/>
      <c r="K163" s="1057"/>
      <c r="L163" s="1057"/>
      <c r="M163" s="1058"/>
      <c r="N163" s="1052"/>
      <c r="O163" s="1052"/>
      <c r="P163" s="1074"/>
      <c r="Q163" s="1074"/>
      <c r="R163" s="1074"/>
    </row>
    <row r="164" spans="2:18" s="158" customFormat="1" ht="15" customHeight="1">
      <c r="B164" s="1051"/>
      <c r="C164" s="826"/>
      <c r="D164" s="1051"/>
      <c r="E164" s="1051"/>
      <c r="F164" s="1051"/>
      <c r="G164" s="1052"/>
      <c r="H164" s="1053"/>
      <c r="I164" s="1054"/>
      <c r="J164" s="1054"/>
      <c r="K164" s="1054"/>
      <c r="L164" s="1054"/>
      <c r="M164" s="1055"/>
      <c r="N164" s="1052"/>
      <c r="O164" s="1052"/>
      <c r="P164" s="1074"/>
      <c r="Q164" s="1074"/>
      <c r="R164" s="1074"/>
    </row>
    <row r="165" spans="2:18" s="158" customFormat="1" ht="15" customHeight="1">
      <c r="B165" s="1051"/>
      <c r="C165" s="826"/>
      <c r="D165" s="1051"/>
      <c r="E165" s="1051"/>
      <c r="F165" s="1051"/>
      <c r="G165" s="1052"/>
      <c r="H165" s="1056"/>
      <c r="I165" s="1057"/>
      <c r="J165" s="1057"/>
      <c r="K165" s="1057"/>
      <c r="L165" s="1057"/>
      <c r="M165" s="1058"/>
      <c r="N165" s="1052"/>
      <c r="O165" s="1052"/>
      <c r="P165" s="1074"/>
      <c r="Q165" s="1074"/>
      <c r="R165" s="1074"/>
    </row>
    <row r="166" spans="2:18" s="158" customFormat="1" ht="15" customHeight="1">
      <c r="B166" s="1051"/>
      <c r="C166" s="826"/>
      <c r="D166" s="1051"/>
      <c r="E166" s="1051"/>
      <c r="F166" s="1051"/>
      <c r="G166" s="1052"/>
      <c r="H166" s="1053"/>
      <c r="I166" s="1054"/>
      <c r="J166" s="1054"/>
      <c r="K166" s="1054"/>
      <c r="L166" s="1054"/>
      <c r="M166" s="1055"/>
      <c r="N166" s="1052"/>
      <c r="O166" s="1052"/>
      <c r="P166" s="1074"/>
      <c r="Q166" s="1074"/>
      <c r="R166" s="1074"/>
    </row>
    <row r="167" spans="2:18" s="158" customFormat="1" ht="15" customHeight="1">
      <c r="B167" s="1051"/>
      <c r="C167" s="826"/>
      <c r="D167" s="1051"/>
      <c r="E167" s="1051"/>
      <c r="F167" s="1051"/>
      <c r="G167" s="1052"/>
      <c r="H167" s="1056"/>
      <c r="I167" s="1057"/>
      <c r="J167" s="1057"/>
      <c r="K167" s="1057"/>
      <c r="L167" s="1057"/>
      <c r="M167" s="1058"/>
      <c r="N167" s="1052"/>
      <c r="O167" s="1052"/>
      <c r="P167" s="1074"/>
      <c r="Q167" s="1074"/>
      <c r="R167" s="1074"/>
    </row>
    <row r="168" spans="2:18" s="158" customFormat="1" ht="15" customHeight="1">
      <c r="B168" s="1051"/>
      <c r="C168" s="826"/>
      <c r="D168" s="1051"/>
      <c r="E168" s="1051"/>
      <c r="F168" s="1051"/>
      <c r="G168" s="1052"/>
      <c r="H168" s="1053"/>
      <c r="I168" s="1054"/>
      <c r="J168" s="1054"/>
      <c r="K168" s="1054"/>
      <c r="L168" s="1054"/>
      <c r="M168" s="1055"/>
      <c r="N168" s="1052"/>
      <c r="O168" s="1052"/>
      <c r="P168" s="1074"/>
      <c r="Q168" s="1074"/>
      <c r="R168" s="1074"/>
    </row>
    <row r="169" spans="2:18" s="158" customFormat="1" ht="15" customHeight="1">
      <c r="B169" s="1051"/>
      <c r="C169" s="826"/>
      <c r="D169" s="1051"/>
      <c r="E169" s="1051"/>
      <c r="F169" s="1051"/>
      <c r="G169" s="1052"/>
      <c r="H169" s="1056"/>
      <c r="I169" s="1057"/>
      <c r="J169" s="1057"/>
      <c r="K169" s="1057"/>
      <c r="L169" s="1057"/>
      <c r="M169" s="1058"/>
      <c r="N169" s="1052"/>
      <c r="O169" s="1052"/>
      <c r="P169" s="1074"/>
      <c r="Q169" s="1074"/>
      <c r="R169" s="1074"/>
    </row>
    <row r="170" spans="2:18" s="158" customFormat="1" ht="15" customHeight="1">
      <c r="B170" s="1051"/>
      <c r="C170" s="826"/>
      <c r="D170" s="1051"/>
      <c r="E170" s="1051"/>
      <c r="F170" s="1051"/>
      <c r="G170" s="1052"/>
      <c r="H170" s="1053"/>
      <c r="I170" s="1054"/>
      <c r="J170" s="1054"/>
      <c r="K170" s="1054"/>
      <c r="L170" s="1054"/>
      <c r="M170" s="1055"/>
      <c r="N170" s="1052"/>
      <c r="O170" s="1052"/>
      <c r="P170" s="1074"/>
      <c r="Q170" s="1074"/>
      <c r="R170" s="1074"/>
    </row>
    <row r="171" spans="2:18" s="158" customFormat="1" ht="15" customHeight="1">
      <c r="B171" s="1051"/>
      <c r="C171" s="826"/>
      <c r="D171" s="1051"/>
      <c r="E171" s="1051"/>
      <c r="F171" s="1051"/>
      <c r="G171" s="1052"/>
      <c r="H171" s="1056"/>
      <c r="I171" s="1057"/>
      <c r="J171" s="1057"/>
      <c r="K171" s="1057"/>
      <c r="L171" s="1057"/>
      <c r="M171" s="1058"/>
      <c r="N171" s="1052"/>
      <c r="O171" s="1052"/>
      <c r="P171" s="1074"/>
      <c r="Q171" s="1074"/>
      <c r="R171" s="1074"/>
    </row>
    <row r="172" spans="2:18" s="158" customFormat="1" ht="15" customHeight="1">
      <c r="B172" s="1051"/>
      <c r="C172" s="826"/>
      <c r="D172" s="1051"/>
      <c r="E172" s="1051"/>
      <c r="F172" s="1051"/>
      <c r="G172" s="1052"/>
      <c r="H172" s="1053"/>
      <c r="I172" s="1054"/>
      <c r="J172" s="1054"/>
      <c r="K172" s="1054"/>
      <c r="L172" s="1054"/>
      <c r="M172" s="1055"/>
      <c r="N172" s="1052"/>
      <c r="O172" s="1052"/>
      <c r="P172" s="1074"/>
      <c r="Q172" s="1074"/>
      <c r="R172" s="1074"/>
    </row>
    <row r="173" spans="2:18" s="158" customFormat="1" ht="15" customHeight="1">
      <c r="B173" s="1051"/>
      <c r="C173" s="826"/>
      <c r="D173" s="1051"/>
      <c r="E173" s="1051"/>
      <c r="F173" s="1051"/>
      <c r="G173" s="1052"/>
      <c r="H173" s="1056"/>
      <c r="I173" s="1057"/>
      <c r="J173" s="1057"/>
      <c r="K173" s="1057"/>
      <c r="L173" s="1057"/>
      <c r="M173" s="1058"/>
      <c r="N173" s="1052"/>
      <c r="O173" s="1052"/>
      <c r="P173" s="1074"/>
      <c r="Q173" s="1074"/>
      <c r="R173" s="1074"/>
    </row>
    <row r="174" spans="2:18" s="158" customFormat="1" ht="15" customHeight="1">
      <c r="B174" s="1051"/>
      <c r="C174" s="826"/>
      <c r="D174" s="1051"/>
      <c r="E174" s="1051"/>
      <c r="F174" s="1051"/>
      <c r="G174" s="1052"/>
      <c r="H174" s="1053"/>
      <c r="I174" s="1054"/>
      <c r="J174" s="1054"/>
      <c r="K174" s="1054"/>
      <c r="L174" s="1054"/>
      <c r="M174" s="1055"/>
      <c r="N174" s="1052"/>
      <c r="O174" s="1052"/>
      <c r="P174" s="1074"/>
      <c r="Q174" s="1074"/>
      <c r="R174" s="1074"/>
    </row>
    <row r="175" spans="2:18" s="158" customFormat="1" ht="15" customHeight="1">
      <c r="B175" s="1051"/>
      <c r="C175" s="826"/>
      <c r="D175" s="1051"/>
      <c r="E175" s="1051"/>
      <c r="F175" s="1051"/>
      <c r="G175" s="1052"/>
      <c r="H175" s="1056"/>
      <c r="I175" s="1057"/>
      <c r="J175" s="1057"/>
      <c r="K175" s="1057"/>
      <c r="L175" s="1057"/>
      <c r="M175" s="1058"/>
      <c r="N175" s="1052"/>
      <c r="O175" s="1052"/>
      <c r="P175" s="1074"/>
      <c r="Q175" s="1074"/>
      <c r="R175" s="1074"/>
    </row>
    <row r="176" spans="2:18" s="158" customFormat="1" ht="15" customHeight="1">
      <c r="B176" s="180" t="s">
        <v>739</v>
      </c>
      <c r="C176" s="180"/>
      <c r="D176" s="180"/>
      <c r="E176" s="180"/>
      <c r="F176" s="180"/>
      <c r="G176" s="180"/>
      <c r="H176" s="180"/>
      <c r="I176" s="180"/>
      <c r="J176" s="180"/>
      <c r="K176" s="180"/>
      <c r="L176" s="180"/>
      <c r="M176" s="180"/>
      <c r="N176" s="180"/>
      <c r="O176" s="156"/>
      <c r="P176" s="156"/>
      <c r="Q176" s="156"/>
      <c r="R176" s="156"/>
    </row>
    <row r="177" spans="2:18" s="158" customFormat="1" ht="15" customHeight="1">
      <c r="B177" s="180">
        <v>1</v>
      </c>
      <c r="C177" s="1021" t="s">
        <v>740</v>
      </c>
      <c r="D177" s="1021"/>
      <c r="E177" s="1021"/>
      <c r="F177" s="1021"/>
      <c r="G177" s="1021"/>
      <c r="H177" s="1021"/>
      <c r="I177" s="1021"/>
      <c r="J177" s="1021"/>
      <c r="K177" s="1021"/>
      <c r="L177" s="1021"/>
      <c r="M177" s="1021"/>
      <c r="N177" s="1021"/>
      <c r="O177" s="1021"/>
      <c r="P177" s="1021"/>
      <c r="Q177" s="1021"/>
      <c r="R177" s="180"/>
    </row>
    <row r="178" spans="2:18" s="158" customFormat="1" ht="15" customHeight="1">
      <c r="B178" s="180">
        <v>2</v>
      </c>
      <c r="C178" s="1021" t="s">
        <v>741</v>
      </c>
      <c r="D178" s="1021"/>
      <c r="E178" s="1021"/>
      <c r="F178" s="1021"/>
      <c r="G178" s="1021"/>
      <c r="H178" s="1021"/>
      <c r="I178" s="1021"/>
      <c r="J178" s="1021"/>
      <c r="K178" s="1021"/>
      <c r="L178" s="1021"/>
      <c r="M178" s="1021"/>
      <c r="N178" s="1021"/>
      <c r="O178" s="1021"/>
      <c r="P178" s="1021"/>
      <c r="Q178" s="1021"/>
      <c r="R178" s="180"/>
    </row>
    <row r="179" spans="2:18" s="158" customFormat="1" ht="15" customHeight="1">
      <c r="B179" s="180">
        <v>3</v>
      </c>
      <c r="C179" s="1021" t="s">
        <v>742</v>
      </c>
      <c r="D179" s="1021"/>
      <c r="E179" s="1021"/>
      <c r="F179" s="1021"/>
      <c r="G179" s="1021"/>
      <c r="H179" s="1021"/>
      <c r="I179" s="1021"/>
      <c r="J179" s="1021"/>
      <c r="K179" s="1021"/>
      <c r="L179" s="1021"/>
      <c r="M179" s="1021"/>
      <c r="N179" s="1021"/>
      <c r="O179" s="1021"/>
      <c r="P179" s="1021"/>
      <c r="Q179" s="1021"/>
      <c r="R179" s="180"/>
    </row>
    <row r="180" spans="2:18" s="158" customFormat="1" ht="15" customHeight="1">
      <c r="B180" s="180">
        <v>4</v>
      </c>
      <c r="C180" s="1021" t="s">
        <v>2368</v>
      </c>
      <c r="D180" s="1021"/>
      <c r="E180" s="1021"/>
      <c r="F180" s="1021"/>
      <c r="G180" s="1021"/>
      <c r="H180" s="1021"/>
      <c r="I180" s="1021"/>
      <c r="J180" s="1021"/>
      <c r="K180" s="1021"/>
      <c r="L180" s="1021"/>
      <c r="M180" s="1021"/>
      <c r="N180" s="1021"/>
      <c r="O180" s="1021"/>
      <c r="P180" s="1021"/>
      <c r="Q180" s="1021"/>
      <c r="R180" s="236"/>
    </row>
    <row r="181" spans="2:18" s="158" customFormat="1" ht="15" customHeight="1">
      <c r="B181" s="288"/>
      <c r="C181" s="288"/>
      <c r="D181" s="180"/>
      <c r="E181" s="180"/>
      <c r="F181" s="180"/>
      <c r="G181" s="180"/>
      <c r="H181" s="180"/>
      <c r="I181" s="180"/>
      <c r="J181" s="180"/>
      <c r="K181" s="180"/>
      <c r="L181" s="180"/>
      <c r="M181" s="180"/>
      <c r="N181" s="180"/>
      <c r="O181" s="180"/>
      <c r="P181" s="180"/>
      <c r="Q181" s="180"/>
      <c r="R181" s="180"/>
    </row>
    <row r="182" spans="2:18" s="158" customFormat="1" ht="22.5" customHeight="1">
      <c r="B182" s="1075" t="s">
        <v>743</v>
      </c>
      <c r="C182" s="1075"/>
      <c r="D182" s="1075"/>
      <c r="E182" s="1075"/>
      <c r="F182" s="1075"/>
      <c r="G182" s="1075"/>
      <c r="H182" s="1075"/>
      <c r="I182" s="1075"/>
      <c r="J182" s="1075"/>
      <c r="K182" s="1075"/>
      <c r="L182" s="1075"/>
      <c r="M182" s="1075"/>
      <c r="N182" s="1075"/>
      <c r="O182" s="1075"/>
      <c r="P182" s="1075"/>
      <c r="Q182" s="1075"/>
      <c r="R182" s="1075"/>
    </row>
    <row r="183" spans="2:18" s="158" customFormat="1" ht="15" customHeight="1">
      <c r="B183" s="180"/>
      <c r="C183" s="180"/>
      <c r="D183" s="333"/>
      <c r="E183" s="333"/>
      <c r="F183" s="237"/>
      <c r="G183" s="237"/>
      <c r="H183" s="237"/>
      <c r="I183" s="237"/>
      <c r="J183" s="237"/>
      <c r="K183" s="237"/>
      <c r="L183" s="237"/>
      <c r="M183" s="237"/>
      <c r="N183" s="237"/>
      <c r="O183" s="180"/>
      <c r="P183" s="180"/>
      <c r="Q183" s="180"/>
      <c r="R183" s="180"/>
    </row>
    <row r="184" spans="2:18" s="158" customFormat="1" ht="15" customHeight="1">
      <c r="B184" s="180"/>
      <c r="C184" s="180"/>
      <c r="D184" s="180"/>
      <c r="E184" s="180"/>
      <c r="F184" s="180"/>
      <c r="G184" s="180"/>
      <c r="H184" s="180"/>
      <c r="I184" s="180"/>
      <c r="J184" s="180"/>
      <c r="K184" s="180"/>
      <c r="L184" s="180"/>
      <c r="M184" s="180"/>
      <c r="N184" s="180"/>
      <c r="O184" s="180"/>
      <c r="P184" s="971" t="str">
        <f>IF(ISBLANK('02入力票（その２）'!$G$168),"年　　　月　　　日",'02入力票（その２）'!$G$168)</f>
        <v>年　　　月　　　日</v>
      </c>
      <c r="Q184" s="971"/>
      <c r="R184" s="971"/>
    </row>
    <row r="185" spans="2:18" s="158" customFormat="1" ht="24.75" customHeight="1">
      <c r="B185" s="180"/>
      <c r="C185" s="765" t="s">
        <v>2417</v>
      </c>
      <c r="D185" s="766"/>
      <c r="E185" s="766"/>
      <c r="F185" s="766"/>
      <c r="G185" s="766"/>
      <c r="H185" s="766"/>
      <c r="I185" s="767"/>
      <c r="J185" s="764" t="s">
        <v>666</v>
      </c>
      <c r="K185" s="180"/>
      <c r="L185" s="180"/>
      <c r="M185" s="180"/>
      <c r="N185" s="180"/>
      <c r="O185" s="180"/>
      <c r="P185" s="180"/>
      <c r="Q185" s="180"/>
      <c r="R185" s="180"/>
    </row>
    <row r="186" spans="2:18" s="158" customFormat="1" ht="24.75" customHeight="1">
      <c r="B186" s="180"/>
      <c r="C186" s="768"/>
      <c r="D186" s="769"/>
      <c r="E186" s="769"/>
      <c r="F186" s="769"/>
      <c r="G186" s="769"/>
      <c r="H186" s="769"/>
      <c r="I186" s="770"/>
      <c r="J186" s="764"/>
      <c r="K186" s="180"/>
      <c r="L186" s="180"/>
      <c r="M186" s="180"/>
      <c r="N186" s="180"/>
      <c r="O186" s="180"/>
      <c r="P186" s="180"/>
      <c r="Q186" s="180"/>
      <c r="R186" s="180"/>
    </row>
    <row r="187" spans="2:18" s="158" customFormat="1" ht="15" customHeight="1">
      <c r="B187" s="180"/>
      <c r="C187" s="771"/>
      <c r="D187" s="772"/>
      <c r="E187" s="772"/>
      <c r="F187" s="772"/>
      <c r="G187" s="772"/>
      <c r="H187" s="772"/>
      <c r="I187" s="773"/>
      <c r="J187" s="764"/>
      <c r="K187" s="180"/>
      <c r="L187" s="180"/>
      <c r="M187" s="180"/>
      <c r="N187" s="180"/>
      <c r="O187" s="180"/>
      <c r="P187" s="180"/>
      <c r="Q187" s="180"/>
      <c r="R187" s="180"/>
    </row>
    <row r="188" spans="2:18" s="158" customFormat="1" ht="15" customHeight="1">
      <c r="B188" s="180"/>
      <c r="C188" s="180"/>
      <c r="D188" s="180"/>
      <c r="E188" s="180"/>
      <c r="F188" s="180"/>
      <c r="G188" s="180"/>
      <c r="H188" s="180"/>
      <c r="I188" s="180"/>
      <c r="J188" s="180"/>
      <c r="K188" s="180"/>
      <c r="L188" s="180"/>
      <c r="M188" s="180"/>
      <c r="N188" s="180"/>
      <c r="O188" s="180"/>
      <c r="P188" s="180"/>
      <c r="Q188" s="180"/>
      <c r="R188" s="180"/>
    </row>
    <row r="189" spans="2:18" s="158" customFormat="1" ht="15" customHeight="1">
      <c r="B189" s="180"/>
      <c r="C189" s="180"/>
      <c r="D189" s="333"/>
      <c r="E189" s="333"/>
      <c r="F189" s="156"/>
      <c r="G189" s="237"/>
      <c r="H189" s="283" t="s">
        <v>835</v>
      </c>
      <c r="I189" s="325" t="str">
        <f>'02入力票（その２）'!I12</f>
        <v/>
      </c>
      <c r="J189" s="326"/>
      <c r="K189" s="326"/>
      <c r="L189" s="327"/>
      <c r="M189" s="327"/>
      <c r="N189" s="327"/>
      <c r="O189" s="180"/>
      <c r="P189" s="180"/>
      <c r="Q189" s="180"/>
      <c r="R189" s="180"/>
    </row>
    <row r="190" spans="2:18" s="158" customFormat="1" ht="15" customHeight="1">
      <c r="B190" s="180"/>
      <c r="C190" s="333"/>
      <c r="D190" s="333"/>
      <c r="E190" s="333"/>
      <c r="F190" s="966" t="s">
        <v>44</v>
      </c>
      <c r="G190" s="966"/>
      <c r="H190" s="327"/>
      <c r="I190" s="326" t="str">
        <f>CONCATENATE(G88,"　",L88)</f>
        <v>※　選択してください。　</v>
      </c>
      <c r="J190" s="326"/>
      <c r="K190" s="326"/>
      <c r="L190" s="326"/>
      <c r="M190" s="326"/>
      <c r="N190" s="326"/>
      <c r="O190" s="326"/>
      <c r="P190" s="326"/>
      <c r="Q190" s="180"/>
      <c r="R190" s="180"/>
    </row>
    <row r="191" spans="2:18" s="158" customFormat="1" ht="15" customHeight="1">
      <c r="B191" s="180"/>
      <c r="C191" s="333"/>
      <c r="D191" s="333"/>
      <c r="E191" s="333"/>
      <c r="F191" s="237"/>
      <c r="G191" s="237"/>
      <c r="H191" s="328"/>
      <c r="I191" s="326"/>
      <c r="J191" s="329"/>
      <c r="K191" s="329"/>
      <c r="L191" s="329"/>
      <c r="M191" s="329"/>
      <c r="N191" s="329"/>
      <c r="O191" s="329"/>
      <c r="P191" s="329"/>
      <c r="Q191" s="180"/>
      <c r="R191" s="180"/>
    </row>
    <row r="192" spans="2:18" s="158" customFormat="1" ht="15" customHeight="1">
      <c r="B192" s="180"/>
      <c r="C192" s="333"/>
      <c r="D192" s="237" t="s">
        <v>744</v>
      </c>
      <c r="E192" s="237"/>
      <c r="F192" s="966" t="s">
        <v>604</v>
      </c>
      <c r="G192" s="966"/>
      <c r="H192" s="330"/>
      <c r="I192" s="326" t="str">
        <f>'02入力票（その２）'!I21</f>
        <v/>
      </c>
      <c r="J192" s="326"/>
      <c r="K192" s="326"/>
      <c r="L192" s="326"/>
      <c r="M192" s="326"/>
      <c r="N192" s="326"/>
      <c r="O192" s="326"/>
      <c r="P192" s="180"/>
      <c r="Q192" s="180"/>
      <c r="R192" s="180"/>
    </row>
    <row r="193" spans="2:18" s="158" customFormat="1" ht="15" customHeight="1">
      <c r="B193" s="180"/>
      <c r="C193" s="333"/>
      <c r="D193" s="156"/>
      <c r="E193" s="156"/>
      <c r="F193" s="237"/>
      <c r="G193" s="237"/>
      <c r="H193" s="330"/>
      <c r="I193" s="326"/>
      <c r="J193" s="326"/>
      <c r="K193" s="326"/>
      <c r="L193" s="326"/>
      <c r="M193" s="326"/>
      <c r="N193" s="326"/>
      <c r="O193" s="326"/>
      <c r="P193" s="180"/>
      <c r="Q193" s="180"/>
      <c r="R193" s="180"/>
    </row>
    <row r="194" spans="2:18" s="158" customFormat="1" ht="15" customHeight="1">
      <c r="B194" s="180"/>
      <c r="C194" s="333"/>
      <c r="D194" s="333"/>
      <c r="E194" s="333"/>
      <c r="F194" s="966" t="s">
        <v>745</v>
      </c>
      <c r="G194" s="966"/>
      <c r="H194" s="331"/>
      <c r="I194" s="326" t="str">
        <f>CONCATENATE('02入力票（その２）'!I23,"　",'02入力票（その２）'!I24)</f>
        <v>　</v>
      </c>
      <c r="J194" s="326"/>
      <c r="K194" s="326"/>
      <c r="L194" s="326"/>
      <c r="M194" s="156"/>
      <c r="N194" s="314" t="s">
        <v>746</v>
      </c>
      <c r="O194" s="326"/>
      <c r="P194" s="156"/>
      <c r="Q194" s="180"/>
      <c r="R194" s="180"/>
    </row>
    <row r="195" spans="2:18" s="158" customFormat="1" ht="15" customHeight="1">
      <c r="B195" s="180"/>
      <c r="C195" s="333"/>
      <c r="D195" s="333"/>
      <c r="E195" s="333"/>
      <c r="F195" s="237"/>
      <c r="G195" s="237"/>
      <c r="H195" s="330"/>
      <c r="I195" s="326"/>
      <c r="J195" s="326"/>
      <c r="K195" s="326"/>
      <c r="L195" s="326"/>
      <c r="M195" s="326"/>
      <c r="N195" s="326"/>
      <c r="O195" s="326"/>
      <c r="P195" s="180"/>
      <c r="Q195" s="180"/>
      <c r="R195" s="180"/>
    </row>
    <row r="196" spans="2:18" s="158" customFormat="1" ht="15" customHeight="1">
      <c r="B196" s="180"/>
      <c r="C196" s="333"/>
      <c r="D196" s="333"/>
      <c r="E196" s="333"/>
      <c r="F196" s="966" t="s">
        <v>609</v>
      </c>
      <c r="G196" s="966"/>
      <c r="H196" s="330"/>
      <c r="I196" s="326" t="str">
        <f>'02入力票（その２）'!I26</f>
        <v/>
      </c>
      <c r="J196" s="326"/>
      <c r="K196" s="326"/>
      <c r="L196" s="326"/>
      <c r="M196" s="326"/>
      <c r="N196" s="326"/>
      <c r="O196" s="326"/>
      <c r="P196" s="180"/>
      <c r="Q196" s="180"/>
      <c r="R196" s="180"/>
    </row>
    <row r="197" spans="2:18" s="158" customFormat="1" ht="15" customHeight="1">
      <c r="B197" s="180"/>
      <c r="C197" s="180"/>
      <c r="D197" s="180"/>
      <c r="E197" s="180"/>
      <c r="F197" s="180"/>
      <c r="G197" s="180"/>
      <c r="H197" s="180"/>
      <c r="I197" s="180"/>
      <c r="J197" s="180"/>
      <c r="K197" s="180"/>
      <c r="L197" s="180"/>
      <c r="M197" s="180"/>
      <c r="N197" s="180"/>
      <c r="O197" s="180"/>
      <c r="P197" s="180"/>
      <c r="Q197" s="180"/>
      <c r="R197" s="180"/>
    </row>
    <row r="198" spans="2:18" s="158" customFormat="1" ht="15" customHeight="1">
      <c r="B198" s="180"/>
      <c r="C198" s="180"/>
      <c r="D198" s="180"/>
      <c r="E198" s="180"/>
      <c r="F198" s="180"/>
      <c r="G198" s="180"/>
      <c r="H198" s="180"/>
      <c r="I198" s="180"/>
      <c r="J198" s="180"/>
      <c r="K198" s="180"/>
      <c r="L198" s="180"/>
      <c r="M198" s="180"/>
      <c r="N198" s="180"/>
      <c r="O198" s="180"/>
      <c r="P198" s="180"/>
      <c r="Q198" s="180"/>
      <c r="R198" s="180"/>
    </row>
    <row r="199" spans="2:18" s="158" customFormat="1" ht="15" customHeight="1">
      <c r="B199" s="180"/>
      <c r="C199" s="180"/>
      <c r="D199" s="240" t="s">
        <v>747</v>
      </c>
      <c r="E199" s="240"/>
      <c r="F199" s="240"/>
      <c r="G199" s="240"/>
      <c r="H199" s="240"/>
      <c r="I199" s="240"/>
      <c r="J199" s="240"/>
      <c r="K199" s="240"/>
      <c r="L199" s="240"/>
      <c r="M199" s="240"/>
      <c r="N199" s="240"/>
      <c r="O199" s="240"/>
      <c r="P199" s="180"/>
      <c r="Q199" s="180"/>
      <c r="R199" s="180"/>
    </row>
    <row r="200" spans="2:18" s="158" customFormat="1" ht="15" customHeight="1">
      <c r="B200" s="180"/>
      <c r="C200" s="180"/>
      <c r="D200" s="180"/>
      <c r="E200" s="180"/>
      <c r="F200" s="180"/>
      <c r="G200" s="180"/>
      <c r="H200" s="180"/>
      <c r="I200" s="180"/>
      <c r="J200" s="180"/>
      <c r="K200" s="180"/>
      <c r="L200" s="180"/>
      <c r="M200" s="180"/>
      <c r="N200" s="180"/>
      <c r="O200" s="180"/>
      <c r="P200" s="180"/>
      <c r="Q200" s="180"/>
      <c r="R200" s="180"/>
    </row>
    <row r="201" spans="2:18" s="158" customFormat="1" ht="15" customHeight="1">
      <c r="B201" s="180"/>
      <c r="C201" s="180"/>
      <c r="D201" s="333"/>
      <c r="E201" s="333"/>
      <c r="F201" s="156"/>
      <c r="G201" s="237"/>
      <c r="H201" s="332" t="s">
        <v>835</v>
      </c>
      <c r="I201" s="1091" t="str">
        <f>'02入力票（その２）'!I31</f>
        <v/>
      </c>
      <c r="J201" s="1091"/>
      <c r="K201" s="1091"/>
      <c r="L201" s="330"/>
      <c r="M201" s="180"/>
      <c r="N201" s="180"/>
      <c r="O201" s="180"/>
      <c r="P201" s="180"/>
      <c r="Q201" s="180"/>
      <c r="R201" s="180"/>
    </row>
    <row r="202" spans="2:18" s="158" customFormat="1" ht="15" customHeight="1">
      <c r="B202" s="180"/>
      <c r="C202" s="333"/>
      <c r="D202" s="333"/>
      <c r="E202" s="333"/>
      <c r="F202" s="1086" t="s">
        <v>44</v>
      </c>
      <c r="G202" s="1086"/>
      <c r="H202" s="328"/>
      <c r="I202" s="326" t="str">
        <f>H154</f>
        <v>※　選択してください。</v>
      </c>
      <c r="J202" s="329"/>
      <c r="K202" s="329"/>
      <c r="L202" s="329"/>
      <c r="M202" s="329"/>
      <c r="N202" s="329"/>
      <c r="O202" s="329"/>
      <c r="P202" s="329"/>
      <c r="Q202" s="180"/>
      <c r="R202" s="180"/>
    </row>
    <row r="203" spans="2:18" s="158" customFormat="1" ht="15" customHeight="1">
      <c r="B203" s="180"/>
      <c r="C203" s="333"/>
      <c r="D203" s="333"/>
      <c r="E203" s="333"/>
      <c r="F203" s="237"/>
      <c r="G203" s="237"/>
      <c r="H203" s="328"/>
      <c r="I203" s="326" t="str">
        <f>'02入力票（その２）'!I39</f>
        <v/>
      </c>
      <c r="J203" s="329"/>
      <c r="K203" s="329"/>
      <c r="L203" s="329"/>
      <c r="M203" s="329"/>
      <c r="N203" s="329"/>
      <c r="O203" s="329"/>
      <c r="P203" s="329"/>
      <c r="Q203" s="180"/>
      <c r="R203" s="180"/>
    </row>
    <row r="204" spans="2:18" s="158" customFormat="1" ht="8.25" customHeight="1">
      <c r="B204" s="180"/>
      <c r="C204" s="333"/>
      <c r="D204" s="333"/>
      <c r="E204" s="333"/>
      <c r="F204" s="237"/>
      <c r="G204" s="237"/>
      <c r="H204" s="328"/>
      <c r="I204" s="328"/>
      <c r="J204" s="328"/>
      <c r="K204" s="328"/>
      <c r="L204" s="328"/>
      <c r="M204" s="328"/>
      <c r="N204" s="328"/>
      <c r="O204" s="328"/>
      <c r="P204" s="328"/>
      <c r="Q204" s="180"/>
      <c r="R204" s="180"/>
    </row>
    <row r="205" spans="2:18" s="158" customFormat="1" ht="15" customHeight="1">
      <c r="B205" s="180"/>
      <c r="C205" s="333"/>
      <c r="D205" s="333"/>
      <c r="E205" s="333"/>
      <c r="F205" s="1086" t="s">
        <v>604</v>
      </c>
      <c r="G205" s="1086"/>
      <c r="H205" s="330"/>
      <c r="I205" s="326" t="str">
        <f>'02入力票（その２）'!I41</f>
        <v/>
      </c>
      <c r="J205" s="326"/>
      <c r="K205" s="326"/>
      <c r="L205" s="326"/>
      <c r="M205" s="326"/>
      <c r="N205" s="326"/>
      <c r="O205" s="326"/>
      <c r="P205" s="180"/>
      <c r="Q205" s="180"/>
      <c r="R205" s="180"/>
    </row>
    <row r="206" spans="2:18" s="158" customFormat="1" ht="15" customHeight="1">
      <c r="B206" s="180"/>
      <c r="C206" s="333"/>
      <c r="D206" s="1087" t="s">
        <v>748</v>
      </c>
      <c r="E206" s="1087"/>
      <c r="F206" s="237"/>
      <c r="G206" s="237"/>
      <c r="H206" s="330"/>
      <c r="I206" s="326"/>
      <c r="J206" s="326"/>
      <c r="K206" s="326"/>
      <c r="L206" s="326"/>
      <c r="M206" s="326"/>
      <c r="N206" s="326"/>
      <c r="O206" s="326"/>
      <c r="P206" s="180"/>
      <c r="Q206" s="180"/>
      <c r="R206" s="180"/>
    </row>
    <row r="207" spans="2:18" s="158" customFormat="1" ht="15" customHeight="1">
      <c r="B207" s="180"/>
      <c r="C207" s="333"/>
      <c r="D207" s="333"/>
      <c r="E207" s="333"/>
      <c r="F207" s="1086" t="s">
        <v>749</v>
      </c>
      <c r="G207" s="1086"/>
      <c r="H207" s="331"/>
      <c r="I207" s="326" t="str">
        <f>CONCATENATE('02入力票（その２）'!I43,"　",'02入力票（その２）'!I44)</f>
        <v>　</v>
      </c>
      <c r="J207" s="326"/>
      <c r="K207" s="326"/>
      <c r="L207" s="326"/>
      <c r="M207" s="156"/>
      <c r="N207" s="334" t="s">
        <v>670</v>
      </c>
      <c r="O207" s="326"/>
      <c r="P207" s="156"/>
      <c r="Q207" s="180"/>
      <c r="R207" s="180"/>
    </row>
    <row r="208" spans="2:18" s="158" customFormat="1" ht="15" customHeight="1">
      <c r="B208" s="180"/>
      <c r="C208" s="333"/>
      <c r="D208" s="333"/>
      <c r="E208" s="333"/>
      <c r="F208" s="237"/>
      <c r="G208" s="237"/>
      <c r="H208" s="330"/>
      <c r="I208" s="326"/>
      <c r="J208" s="326"/>
      <c r="K208" s="326"/>
      <c r="L208" s="326"/>
      <c r="M208" s="326"/>
      <c r="N208" s="326"/>
      <c r="O208" s="326"/>
      <c r="P208" s="180"/>
      <c r="Q208" s="180"/>
      <c r="R208" s="180"/>
    </row>
    <row r="209" spans="2:18" s="158" customFormat="1" ht="15" customHeight="1">
      <c r="B209" s="180"/>
      <c r="C209" s="333"/>
      <c r="D209" s="333"/>
      <c r="E209" s="333"/>
      <c r="F209" s="966" t="s">
        <v>609</v>
      </c>
      <c r="G209" s="966" t="s">
        <v>750</v>
      </c>
      <c r="H209" s="330"/>
      <c r="I209" s="335" t="str">
        <f>'02入力票（その２）'!I46</f>
        <v/>
      </c>
      <c r="J209" s="335"/>
      <c r="K209" s="335"/>
      <c r="L209" s="335"/>
      <c r="M209" s="335"/>
      <c r="N209" s="335"/>
      <c r="O209" s="335"/>
      <c r="P209" s="180"/>
      <c r="Q209" s="180"/>
      <c r="R209" s="180"/>
    </row>
    <row r="210" spans="2:18" s="158" customFormat="1" ht="15" customHeight="1">
      <c r="B210" s="180"/>
      <c r="C210" s="333"/>
      <c r="D210" s="333"/>
      <c r="E210" s="333"/>
      <c r="F210" s="966"/>
      <c r="G210" s="966"/>
      <c r="H210" s="180"/>
      <c r="I210" s="180"/>
      <c r="J210" s="180"/>
      <c r="K210" s="180"/>
      <c r="L210" s="180"/>
      <c r="M210" s="180"/>
      <c r="N210" s="180"/>
      <c r="O210" s="180"/>
      <c r="P210" s="180"/>
      <c r="Q210" s="180"/>
      <c r="R210" s="180"/>
    </row>
    <row r="211" spans="2:18" s="158" customFormat="1" ht="15" customHeight="1">
      <c r="B211" s="180"/>
      <c r="C211" s="333"/>
      <c r="D211" s="333"/>
      <c r="E211" s="333"/>
      <c r="F211" s="966" t="s">
        <v>751</v>
      </c>
      <c r="G211" s="966"/>
      <c r="H211" s="180"/>
      <c r="I211" s="1077" t="str">
        <f>'02入力票（その２）'!I168</f>
        <v/>
      </c>
      <c r="J211" s="1077"/>
      <c r="K211" s="314" t="s">
        <v>836</v>
      </c>
      <c r="L211" s="156"/>
      <c r="M211" s="180"/>
      <c r="N211" s="156"/>
      <c r="O211" s="180"/>
      <c r="P211" s="180"/>
      <c r="Q211" s="180"/>
      <c r="R211" s="180"/>
    </row>
    <row r="212" spans="2:18" s="158" customFormat="1" ht="15" customHeight="1">
      <c r="B212" s="180"/>
      <c r="C212" s="180"/>
      <c r="D212" s="333"/>
      <c r="E212" s="251"/>
      <c r="F212" s="180"/>
      <c r="G212" s="336"/>
      <c r="H212" s="180"/>
      <c r="I212" s="1077">
        <f>'02入力票（その２）'!I51</f>
        <v>45747</v>
      </c>
      <c r="J212" s="1077"/>
      <c r="K212" s="314" t="s">
        <v>837</v>
      </c>
      <c r="L212" s="156"/>
      <c r="M212" s="180"/>
      <c r="N212" s="156"/>
      <c r="O212" s="180"/>
      <c r="P212" s="180"/>
      <c r="Q212" s="180"/>
      <c r="R212" s="180"/>
    </row>
    <row r="213" spans="2:18" s="158" customFormat="1" ht="15" customHeight="1">
      <c r="B213" s="180"/>
      <c r="C213" s="180"/>
      <c r="J213" s="180"/>
      <c r="K213" s="180"/>
      <c r="L213" s="180"/>
      <c r="M213" s="180"/>
      <c r="N213" s="180"/>
      <c r="O213" s="180"/>
      <c r="P213" s="180"/>
      <c r="Q213" s="180"/>
      <c r="R213" s="180"/>
    </row>
    <row r="214" spans="2:18" s="158" customFormat="1" ht="15" customHeight="1">
      <c r="B214" s="180"/>
      <c r="C214" s="180"/>
      <c r="D214" s="337">
        <v>1</v>
      </c>
      <c r="E214" s="338" t="s">
        <v>752</v>
      </c>
      <c r="F214" s="338"/>
      <c r="G214" s="338"/>
      <c r="H214" s="339"/>
      <c r="I214" s="339"/>
      <c r="J214" s="340">
        <v>4</v>
      </c>
      <c r="K214" s="338" t="s">
        <v>753</v>
      </c>
      <c r="L214" s="341"/>
      <c r="M214" s="341"/>
      <c r="N214" s="341"/>
      <c r="O214" s="341"/>
      <c r="P214" s="180"/>
      <c r="Q214" s="180"/>
      <c r="R214" s="180"/>
    </row>
    <row r="215" spans="2:18" s="158" customFormat="1" ht="15" customHeight="1">
      <c r="B215" s="180"/>
      <c r="C215" s="180"/>
      <c r="D215" s="337">
        <v>2</v>
      </c>
      <c r="E215" s="338" t="s">
        <v>754</v>
      </c>
      <c r="F215" s="338"/>
      <c r="G215" s="338"/>
      <c r="H215" s="339"/>
      <c r="I215" s="339"/>
      <c r="J215" s="340">
        <v>5</v>
      </c>
      <c r="K215" s="338" t="s">
        <v>838</v>
      </c>
      <c r="L215" s="341"/>
      <c r="M215" s="341"/>
      <c r="N215" s="341"/>
      <c r="O215" s="341"/>
      <c r="P215" s="180"/>
      <c r="Q215" s="180"/>
      <c r="R215" s="180"/>
    </row>
    <row r="216" spans="2:18" s="158" customFormat="1" ht="15" customHeight="1">
      <c r="B216" s="180"/>
      <c r="C216" s="180"/>
      <c r="D216" s="337">
        <v>3</v>
      </c>
      <c r="E216" s="338" t="s">
        <v>755</v>
      </c>
      <c r="F216" s="338"/>
      <c r="G216" s="338"/>
      <c r="H216" s="339"/>
      <c r="I216" s="339"/>
      <c r="J216" s="340">
        <v>6</v>
      </c>
      <c r="K216" s="338" t="s">
        <v>2355</v>
      </c>
      <c r="L216" s="341"/>
      <c r="M216" s="341"/>
      <c r="N216" s="341"/>
      <c r="O216" s="341"/>
      <c r="P216" s="180"/>
      <c r="Q216" s="180"/>
      <c r="R216" s="180"/>
    </row>
    <row r="217" spans="2:18" s="158" customFormat="1" ht="15" customHeight="1">
      <c r="B217" s="180"/>
      <c r="C217" s="180"/>
      <c r="D217" s="337"/>
      <c r="E217" s="337"/>
      <c r="F217" s="338"/>
      <c r="G217" s="338"/>
      <c r="H217" s="338"/>
      <c r="I217" s="338"/>
      <c r="J217" s="341"/>
      <c r="K217" s="341"/>
      <c r="L217" s="341"/>
      <c r="M217" s="341"/>
      <c r="N217" s="341"/>
      <c r="O217" s="341"/>
      <c r="P217" s="156"/>
      <c r="Q217" s="156"/>
      <c r="R217" s="156"/>
    </row>
    <row r="218" spans="2:18" s="158" customFormat="1" ht="15" customHeight="1">
      <c r="B218" s="180"/>
      <c r="C218" s="180"/>
      <c r="D218" s="610" t="s">
        <v>756</v>
      </c>
      <c r="E218" s="611" t="s">
        <v>1111</v>
      </c>
      <c r="F218" s="338"/>
      <c r="G218" s="338"/>
      <c r="H218" s="338"/>
      <c r="I218" s="338"/>
      <c r="J218" s="342" t="s">
        <v>839</v>
      </c>
      <c r="K218" s="341" t="s">
        <v>757</v>
      </c>
      <c r="L218" s="341"/>
      <c r="M218" s="341"/>
      <c r="N218" s="341"/>
      <c r="O218" s="341"/>
      <c r="P218" s="156"/>
      <c r="Q218" s="242"/>
      <c r="R218" s="343"/>
    </row>
    <row r="219" spans="2:18" s="158" customFormat="1" ht="15" customHeight="1">
      <c r="B219" s="156"/>
      <c r="C219" s="156"/>
      <c r="D219" s="156"/>
      <c r="E219" s="156"/>
      <c r="F219" s="156"/>
      <c r="G219" s="156"/>
      <c r="H219" s="156"/>
      <c r="I219" s="156"/>
      <c r="J219" s="156"/>
      <c r="K219" s="156"/>
      <c r="L219" s="156"/>
      <c r="M219" s="156"/>
      <c r="N219" s="156"/>
      <c r="O219" s="156"/>
      <c r="P219" s="180"/>
      <c r="Q219" s="180"/>
      <c r="R219" s="180"/>
    </row>
    <row r="220" spans="2:18" s="158" customFormat="1" ht="15" customHeight="1">
      <c r="B220" s="156"/>
      <c r="C220" s="156"/>
      <c r="D220" s="156"/>
      <c r="E220" s="156"/>
      <c r="F220" s="156"/>
      <c r="G220" s="156"/>
      <c r="H220" s="156"/>
      <c r="I220" s="156"/>
      <c r="J220" s="156"/>
      <c r="K220" s="156"/>
      <c r="L220" s="156"/>
      <c r="M220" s="156"/>
      <c r="N220" s="156"/>
      <c r="O220" s="156"/>
      <c r="P220" s="180"/>
      <c r="Q220" s="180"/>
      <c r="R220" s="180"/>
    </row>
    <row r="221" spans="2:18" s="158" customFormat="1" ht="22.5" customHeight="1">
      <c r="B221" s="1075" t="s">
        <v>758</v>
      </c>
      <c r="C221" s="1075"/>
      <c r="D221" s="1075"/>
      <c r="E221" s="1075"/>
      <c r="F221" s="1075"/>
      <c r="G221" s="1075"/>
      <c r="H221" s="1075"/>
      <c r="I221" s="1075"/>
      <c r="J221" s="1075"/>
      <c r="K221" s="1075"/>
      <c r="L221" s="1075"/>
      <c r="M221" s="1075"/>
      <c r="N221" s="1075"/>
      <c r="O221" s="1075"/>
      <c r="P221" s="1075"/>
      <c r="Q221" s="1075"/>
      <c r="R221" s="1075"/>
    </row>
    <row r="222" spans="2:18" s="158" customFormat="1" ht="15" customHeight="1">
      <c r="B222" s="156"/>
      <c r="C222" s="156"/>
      <c r="D222" s="344"/>
      <c r="E222" s="344"/>
      <c r="F222" s="345"/>
      <c r="G222" s="345"/>
      <c r="H222" s="345"/>
      <c r="I222" s="345"/>
      <c r="J222" s="345"/>
      <c r="K222" s="345"/>
      <c r="L222" s="345"/>
      <c r="M222" s="345"/>
      <c r="N222" s="345"/>
      <c r="O222" s="156"/>
      <c r="P222" s="180"/>
      <c r="Q222" s="180"/>
      <c r="R222" s="180"/>
    </row>
    <row r="223" spans="2:18" s="158" customFormat="1" ht="15" customHeight="1">
      <c r="B223" s="156"/>
      <c r="C223" s="1078" t="s">
        <v>759</v>
      </c>
      <c r="D223" s="1079"/>
      <c r="E223" s="1080"/>
      <c r="F223" s="1078" t="s">
        <v>760</v>
      </c>
      <c r="G223" s="1079"/>
      <c r="H223" s="1079"/>
      <c r="I223" s="1079"/>
      <c r="J223" s="1079"/>
      <c r="K223" s="1079"/>
      <c r="L223" s="1080"/>
      <c r="M223" s="156"/>
      <c r="N223" s="156"/>
      <c r="O223" s="156"/>
      <c r="P223" s="180"/>
      <c r="Q223" s="180"/>
      <c r="R223" s="180"/>
    </row>
    <row r="224" spans="2:18" s="158" customFormat="1" ht="15" customHeight="1">
      <c r="B224" s="156"/>
      <c r="C224" s="1081"/>
      <c r="D224" s="1082"/>
      <c r="E224" s="1083"/>
      <c r="F224" s="1081"/>
      <c r="G224" s="1082"/>
      <c r="H224" s="1082"/>
      <c r="I224" s="1082"/>
      <c r="J224" s="1082"/>
      <c r="K224" s="1082"/>
      <c r="L224" s="1083"/>
      <c r="M224" s="156"/>
      <c r="N224" s="156"/>
      <c r="O224" s="156"/>
      <c r="P224" s="180"/>
      <c r="Q224" s="180"/>
      <c r="R224" s="180"/>
    </row>
    <row r="225" spans="2:18" s="158" customFormat="1" ht="15" customHeight="1">
      <c r="B225" s="156"/>
      <c r="C225" s="346"/>
      <c r="D225" s="356"/>
      <c r="E225" s="347"/>
      <c r="F225" s="346"/>
      <c r="G225" s="356"/>
      <c r="H225" s="356"/>
      <c r="I225" s="356"/>
      <c r="J225" s="356"/>
      <c r="K225" s="356"/>
      <c r="L225" s="347"/>
      <c r="M225" s="156"/>
      <c r="N225" s="156"/>
      <c r="O225" s="156"/>
      <c r="P225" s="180"/>
      <c r="Q225" s="180"/>
      <c r="R225" s="180"/>
    </row>
    <row r="226" spans="2:18" s="158" customFormat="1" ht="15" customHeight="1">
      <c r="B226" s="156"/>
      <c r="C226" s="348"/>
      <c r="D226" s="284"/>
      <c r="E226" s="349"/>
      <c r="F226" s="350" t="s">
        <v>840</v>
      </c>
      <c r="G226" s="284"/>
      <c r="H226" s="284"/>
      <c r="I226" s="284"/>
      <c r="J226" s="284"/>
      <c r="K226" s="351"/>
      <c r="L226" s="349"/>
      <c r="M226" s="284"/>
      <c r="N226" s="284"/>
      <c r="O226" s="156"/>
      <c r="P226" s="180"/>
      <c r="Q226" s="180"/>
      <c r="R226" s="180"/>
    </row>
    <row r="227" spans="2:18" s="158" customFormat="1" ht="15" customHeight="1">
      <c r="B227" s="156"/>
      <c r="C227" s="348"/>
      <c r="D227" s="284"/>
      <c r="E227" s="349"/>
      <c r="F227" s="348"/>
      <c r="G227" s="284"/>
      <c r="H227" s="284"/>
      <c r="I227" s="284"/>
      <c r="J227" s="352"/>
      <c r="K227" s="351"/>
      <c r="L227" s="349"/>
      <c r="M227" s="284"/>
      <c r="N227" s="284"/>
      <c r="O227" s="156"/>
      <c r="P227" s="180"/>
      <c r="Q227" s="180"/>
      <c r="R227" s="180"/>
    </row>
    <row r="228" spans="2:18" s="158" customFormat="1" ht="15" customHeight="1">
      <c r="B228" s="156"/>
      <c r="C228" s="353"/>
      <c r="D228" s="284"/>
      <c r="E228" s="349"/>
      <c r="F228" s="350" t="s">
        <v>841</v>
      </c>
      <c r="G228" s="284"/>
      <c r="H228" s="284"/>
      <c r="I228" s="352"/>
      <c r="J228" s="352"/>
      <c r="K228" s="351"/>
      <c r="L228" s="349"/>
      <c r="M228" s="284"/>
      <c r="N228" s="284"/>
      <c r="O228" s="156"/>
      <c r="P228" s="180"/>
      <c r="Q228" s="180"/>
      <c r="R228" s="180"/>
    </row>
    <row r="229" spans="2:18" s="158" customFormat="1" ht="15" customHeight="1">
      <c r="B229" s="156"/>
      <c r="C229" s="353"/>
      <c r="D229" s="1084" t="s">
        <v>842</v>
      </c>
      <c r="E229" s="349"/>
      <c r="F229" s="348"/>
      <c r="G229" s="284"/>
      <c r="H229" s="284"/>
      <c r="I229" s="352"/>
      <c r="J229" s="352"/>
      <c r="K229" s="351"/>
      <c r="L229" s="349"/>
      <c r="M229" s="284"/>
      <c r="N229" s="284"/>
      <c r="O229" s="156"/>
      <c r="P229" s="180"/>
      <c r="Q229" s="180"/>
      <c r="R229" s="180"/>
    </row>
    <row r="230" spans="2:18" s="158" customFormat="1" ht="15" customHeight="1">
      <c r="B230" s="156"/>
      <c r="C230" s="355"/>
      <c r="D230" s="1085"/>
      <c r="E230" s="349"/>
      <c r="F230" s="357" t="s">
        <v>843</v>
      </c>
      <c r="G230" s="284"/>
      <c r="H230" s="284"/>
      <c r="I230" s="358"/>
      <c r="J230" s="352"/>
      <c r="K230" s="351"/>
      <c r="L230" s="349"/>
      <c r="M230" s="284"/>
      <c r="N230" s="284"/>
      <c r="O230" s="156"/>
      <c r="P230" s="180"/>
      <c r="Q230" s="180"/>
      <c r="R230" s="180"/>
    </row>
    <row r="231" spans="2:18" s="158" customFormat="1" ht="15" customHeight="1">
      <c r="B231" s="156"/>
      <c r="C231" s="348"/>
      <c r="D231" s="1085"/>
      <c r="E231" s="349"/>
      <c r="F231" s="348"/>
      <c r="G231" s="284"/>
      <c r="H231" s="284"/>
      <c r="I231" s="352"/>
      <c r="J231" s="352"/>
      <c r="K231" s="351"/>
      <c r="L231" s="349"/>
      <c r="M231" s="284"/>
      <c r="N231" s="284"/>
      <c r="O231" s="156"/>
      <c r="P231" s="180"/>
      <c r="Q231" s="180"/>
      <c r="R231" s="180"/>
    </row>
    <row r="232" spans="2:18" s="158" customFormat="1" ht="15" customHeight="1">
      <c r="B232" s="156"/>
      <c r="C232" s="353"/>
      <c r="D232" s="284"/>
      <c r="E232" s="349"/>
      <c r="F232" s="348" t="s">
        <v>844</v>
      </c>
      <c r="G232" s="284"/>
      <c r="H232" s="284"/>
      <c r="I232" s="352"/>
      <c r="J232" s="352"/>
      <c r="K232" s="351"/>
      <c r="L232" s="349"/>
      <c r="M232" s="284"/>
      <c r="N232" s="284"/>
      <c r="O232" s="156"/>
      <c r="P232" s="180"/>
      <c r="Q232" s="180"/>
      <c r="R232" s="180"/>
    </row>
    <row r="233" spans="2:18" s="158" customFormat="1" ht="15" customHeight="1">
      <c r="B233" s="156"/>
      <c r="C233" s="353"/>
      <c r="D233" s="284"/>
      <c r="E233" s="349"/>
      <c r="F233" s="348"/>
      <c r="G233" s="284"/>
      <c r="H233" s="284"/>
      <c r="I233" s="352"/>
      <c r="J233" s="352"/>
      <c r="K233" s="351"/>
      <c r="L233" s="349"/>
      <c r="M233" s="284"/>
      <c r="N233" s="284"/>
      <c r="O233" s="156"/>
      <c r="P233" s="180"/>
      <c r="Q233" s="180"/>
      <c r="R233" s="180"/>
    </row>
    <row r="234" spans="2:18" s="158" customFormat="1" ht="15" customHeight="1">
      <c r="B234" s="156"/>
      <c r="C234" s="353"/>
      <c r="D234" s="284"/>
      <c r="E234" s="349"/>
      <c r="F234" s="348" t="s">
        <v>2356</v>
      </c>
      <c r="G234" s="284"/>
      <c r="H234" s="284"/>
      <c r="I234" s="352"/>
      <c r="J234" s="352"/>
      <c r="K234" s="351"/>
      <c r="L234" s="349"/>
      <c r="M234" s="284"/>
      <c r="N234" s="284"/>
      <c r="O234" s="156"/>
      <c r="P234" s="180"/>
      <c r="Q234" s="180"/>
      <c r="R234" s="180"/>
    </row>
    <row r="235" spans="2:18" s="158" customFormat="1" ht="15" customHeight="1">
      <c r="B235" s="156"/>
      <c r="C235" s="359"/>
      <c r="D235" s="360"/>
      <c r="E235" s="361"/>
      <c r="F235" s="359"/>
      <c r="G235" s="360"/>
      <c r="H235" s="360"/>
      <c r="I235" s="360"/>
      <c r="J235" s="360"/>
      <c r="K235" s="362"/>
      <c r="L235" s="361"/>
      <c r="M235" s="284"/>
      <c r="N235" s="284"/>
      <c r="O235" s="156"/>
      <c r="P235" s="180"/>
      <c r="Q235" s="180"/>
      <c r="R235" s="180"/>
    </row>
    <row r="236" spans="2:18" s="158" customFormat="1" ht="15" customHeight="1">
      <c r="B236" s="156"/>
      <c r="C236" s="284"/>
      <c r="D236" s="284"/>
      <c r="E236" s="284"/>
      <c r="F236" s="284"/>
      <c r="G236" s="284"/>
      <c r="H236" s="284"/>
      <c r="I236" s="284"/>
      <c r="J236" s="284"/>
      <c r="K236" s="351"/>
      <c r="L236" s="284"/>
      <c r="M236" s="284"/>
      <c r="N236" s="284"/>
      <c r="O236" s="156"/>
      <c r="P236" s="180"/>
      <c r="Q236" s="180"/>
      <c r="R236" s="180"/>
    </row>
    <row r="237" spans="2:18" s="158" customFormat="1" ht="15" customHeight="1">
      <c r="B237" s="180"/>
      <c r="C237" s="341" t="s">
        <v>846</v>
      </c>
      <c r="D237" s="341"/>
      <c r="E237" s="341"/>
      <c r="F237" s="341"/>
      <c r="G237" s="341"/>
      <c r="H237" s="341"/>
      <c r="I237" s="341"/>
      <c r="J237" s="341"/>
      <c r="K237" s="341"/>
      <c r="L237" s="341"/>
      <c r="M237" s="180"/>
      <c r="N237" s="180"/>
      <c r="O237" s="180"/>
      <c r="P237" s="180"/>
      <c r="Q237" s="180"/>
      <c r="R237" s="180"/>
    </row>
    <row r="238" spans="2:18" s="158" customFormat="1" ht="15" customHeight="1">
      <c r="B238" s="180"/>
      <c r="C238" s="341"/>
      <c r="D238" s="341"/>
      <c r="E238" s="341"/>
      <c r="F238" s="341"/>
      <c r="G238" s="341"/>
      <c r="H238" s="341"/>
      <c r="I238" s="341"/>
      <c r="J238" s="341"/>
      <c r="K238" s="341"/>
      <c r="L238" s="341"/>
      <c r="M238" s="180"/>
      <c r="N238" s="180"/>
      <c r="O238" s="180"/>
      <c r="P238" s="180"/>
      <c r="Q238" s="180"/>
      <c r="R238" s="180"/>
    </row>
    <row r="239" spans="2:18" s="158" customFormat="1" ht="15" customHeight="1">
      <c r="B239" s="180"/>
      <c r="C239" s="971" t="str">
        <f>IF(ISBLANK('02入力票（その２）'!$G$168),"年　　　月　　　日",'02入力票（その２）'!$G$168)</f>
        <v>年　　　月　　　日</v>
      </c>
      <c r="D239" s="971"/>
      <c r="E239" s="971"/>
      <c r="F239" s="180"/>
      <c r="G239" s="180"/>
      <c r="H239" s="180"/>
      <c r="I239" s="180"/>
      <c r="J239" s="180"/>
      <c r="K239" s="180"/>
      <c r="L239" s="180"/>
      <c r="M239" s="180"/>
      <c r="N239" s="180"/>
      <c r="O239" s="180"/>
      <c r="P239" s="180"/>
      <c r="Q239" s="180"/>
      <c r="R239" s="180"/>
    </row>
    <row r="240" spans="2:18" s="158" customFormat="1" ht="15" customHeight="1">
      <c r="B240" s="180"/>
      <c r="C240" s="180"/>
      <c r="D240" s="180"/>
      <c r="E240" s="180"/>
      <c r="F240" s="180"/>
      <c r="G240" s="180"/>
      <c r="H240" s="180"/>
      <c r="I240" s="180"/>
      <c r="J240" s="180"/>
      <c r="K240" s="180"/>
      <c r="L240" s="180"/>
      <c r="M240" s="180"/>
      <c r="N240" s="180"/>
      <c r="O240" s="180"/>
      <c r="P240" s="180"/>
      <c r="Q240" s="180"/>
      <c r="R240" s="180"/>
    </row>
    <row r="241" spans="2:18" s="158" customFormat="1" ht="26.25" customHeight="1">
      <c r="B241" s="180"/>
      <c r="C241" s="758" t="s">
        <v>2417</v>
      </c>
      <c r="D241" s="759"/>
      <c r="E241" s="759"/>
      <c r="F241" s="759"/>
      <c r="G241" s="759"/>
      <c r="H241" s="759"/>
      <c r="I241" s="760"/>
      <c r="J241" s="757" t="s">
        <v>666</v>
      </c>
      <c r="K241" s="180"/>
      <c r="L241" s="180"/>
      <c r="M241" s="180"/>
      <c r="N241" s="180"/>
      <c r="O241" s="180"/>
      <c r="P241" s="180"/>
      <c r="Q241" s="180"/>
      <c r="R241" s="180"/>
    </row>
    <row r="242" spans="2:18" s="158" customFormat="1" ht="33" customHeight="1">
      <c r="B242" s="180"/>
      <c r="C242" s="761"/>
      <c r="D242" s="762"/>
      <c r="E242" s="762"/>
      <c r="F242" s="762"/>
      <c r="G242" s="762"/>
      <c r="H242" s="762"/>
      <c r="I242" s="763"/>
      <c r="J242" s="757"/>
      <c r="K242" s="180"/>
      <c r="L242" s="180"/>
      <c r="M242" s="180"/>
      <c r="N242" s="180"/>
      <c r="O242" s="180"/>
      <c r="P242" s="180"/>
      <c r="Q242" s="180"/>
      <c r="R242" s="180"/>
    </row>
    <row r="243" spans="2:18" s="158" customFormat="1" ht="15" customHeight="1">
      <c r="B243" s="180"/>
      <c r="C243" s="180"/>
      <c r="D243" s="180"/>
      <c r="E243" s="180"/>
      <c r="F243" s="180"/>
      <c r="G243" s="180"/>
      <c r="H243" s="180"/>
      <c r="I243" s="180"/>
      <c r="J243" s="180"/>
      <c r="K243" s="180"/>
      <c r="L243" s="180"/>
      <c r="M243" s="180"/>
      <c r="N243" s="180"/>
      <c r="O243" s="180"/>
      <c r="P243" s="180"/>
      <c r="Q243" s="180"/>
      <c r="R243" s="180"/>
    </row>
    <row r="244" spans="2:18" s="158" customFormat="1" ht="15" customHeight="1">
      <c r="B244" s="180"/>
      <c r="C244" s="180"/>
      <c r="D244" s="966" t="s">
        <v>44</v>
      </c>
      <c r="E244" s="966"/>
      <c r="F244" s="251"/>
      <c r="G244" s="240" t="str">
        <f>CONCATENATE(G88,"　",L88)</f>
        <v>※　選択してください。　</v>
      </c>
      <c r="H244" s="240"/>
      <c r="I244" s="240"/>
      <c r="J244" s="240"/>
      <c r="K244" s="240"/>
      <c r="L244" s="240"/>
      <c r="M244" s="240"/>
      <c r="N244" s="180"/>
      <c r="O244" s="180"/>
      <c r="P244" s="180"/>
      <c r="Q244" s="180"/>
      <c r="R244" s="180"/>
    </row>
    <row r="245" spans="2:18" s="158" customFormat="1" ht="15" customHeight="1">
      <c r="B245" s="180"/>
      <c r="C245" s="180"/>
      <c r="D245" s="237"/>
      <c r="E245" s="237"/>
      <c r="F245" s="251"/>
      <c r="G245" s="240"/>
      <c r="H245" s="240"/>
      <c r="I245" s="240"/>
      <c r="J245" s="240"/>
      <c r="K245" s="240"/>
      <c r="L245" s="240"/>
      <c r="M245" s="240"/>
      <c r="N245" s="180"/>
      <c r="O245" s="180"/>
      <c r="P245" s="180"/>
      <c r="Q245" s="180"/>
      <c r="R245" s="180"/>
    </row>
    <row r="246" spans="2:18" s="158" customFormat="1" ht="15" customHeight="1">
      <c r="B246" s="180"/>
      <c r="C246" s="180"/>
      <c r="D246" s="966" t="s">
        <v>604</v>
      </c>
      <c r="E246" s="966"/>
      <c r="F246" s="251"/>
      <c r="G246" s="237" t="str">
        <f>G91</f>
        <v/>
      </c>
      <c r="H246" s="237"/>
      <c r="I246" s="237"/>
      <c r="J246" s="237"/>
      <c r="K246" s="237"/>
      <c r="L246" s="180"/>
      <c r="M246" s="180"/>
      <c r="N246" s="180"/>
      <c r="O246" s="180"/>
      <c r="P246" s="180"/>
      <c r="Q246" s="180"/>
      <c r="R246" s="180"/>
    </row>
    <row r="247" spans="2:18" s="158" customFormat="1" ht="15" customHeight="1">
      <c r="B247" s="180"/>
      <c r="C247" s="180"/>
      <c r="D247" s="237"/>
      <c r="E247" s="237"/>
      <c r="F247" s="251"/>
      <c r="G247" s="364" t="str">
        <f>G94</f>
        <v/>
      </c>
      <c r="H247" s="237"/>
      <c r="I247" s="237"/>
      <c r="J247" s="237"/>
      <c r="K247" s="237"/>
      <c r="L247" s="180"/>
      <c r="M247" s="180"/>
      <c r="N247" s="180"/>
      <c r="O247" s="180"/>
      <c r="P247" s="180"/>
      <c r="Q247" s="180"/>
      <c r="R247" s="180"/>
    </row>
    <row r="248" spans="2:18" s="158" customFormat="1" ht="15" customHeight="1">
      <c r="B248" s="180"/>
      <c r="C248" s="180"/>
      <c r="D248" s="966" t="s">
        <v>763</v>
      </c>
      <c r="E248" s="966"/>
      <c r="F248" s="251"/>
      <c r="G248" s="282" t="str">
        <f>J94</f>
        <v/>
      </c>
      <c r="H248" s="237"/>
      <c r="I248" s="237"/>
      <c r="J248" s="237"/>
      <c r="K248" s="314" t="s">
        <v>764</v>
      </c>
      <c r="L248" s="156"/>
      <c r="M248" s="180"/>
      <c r="N248" s="180"/>
      <c r="O248" s="180"/>
      <c r="P248" s="314"/>
      <c r="Q248" s="180"/>
      <c r="R248" s="180"/>
    </row>
    <row r="249" spans="2:18" s="158" customFormat="1" ht="15" customHeight="1">
      <c r="B249" s="180"/>
      <c r="C249" s="180"/>
      <c r="D249" s="180"/>
      <c r="E249" s="180"/>
      <c r="F249" s="180"/>
      <c r="H249" s="180"/>
      <c r="I249" s="180"/>
      <c r="J249" s="180"/>
      <c r="K249" s="180"/>
      <c r="L249" s="180"/>
      <c r="M249" s="180"/>
      <c r="N249" s="180"/>
      <c r="O249" s="180"/>
      <c r="P249" s="180"/>
      <c r="Q249" s="180"/>
      <c r="R249" s="180"/>
    </row>
    <row r="250" spans="2:18" s="158" customFormat="1" ht="15" customHeight="1">
      <c r="B250" s="180"/>
      <c r="C250" s="180"/>
      <c r="D250" s="180"/>
      <c r="E250" s="180"/>
      <c r="F250" s="180"/>
      <c r="G250" s="180"/>
      <c r="H250" s="180"/>
      <c r="I250" s="180"/>
      <c r="J250" s="180"/>
      <c r="K250" s="180"/>
      <c r="L250" s="180"/>
      <c r="M250" s="180"/>
      <c r="N250" s="180"/>
      <c r="O250" s="180"/>
      <c r="P250" s="180"/>
      <c r="Q250" s="180"/>
      <c r="R250" s="180"/>
    </row>
    <row r="251" spans="2:18" s="158" customFormat="1" ht="15" customHeight="1">
      <c r="B251" s="180"/>
      <c r="C251" s="156" t="s">
        <v>765</v>
      </c>
      <c r="D251" s="180"/>
      <c r="E251" s="180"/>
      <c r="F251" s="180"/>
      <c r="G251" s="180"/>
      <c r="H251" s="180"/>
      <c r="I251" s="180"/>
      <c r="J251" s="180"/>
      <c r="K251" s="180"/>
      <c r="L251" s="180"/>
      <c r="M251" s="180"/>
      <c r="N251" s="180"/>
      <c r="O251" s="180"/>
      <c r="P251" s="180"/>
      <c r="Q251" s="180"/>
      <c r="R251" s="180"/>
    </row>
    <row r="252" spans="2:18" s="158" customFormat="1" ht="15" customHeight="1">
      <c r="B252" s="180"/>
      <c r="C252" s="341" t="s">
        <v>766</v>
      </c>
      <c r="D252" s="180"/>
      <c r="E252" s="180"/>
      <c r="F252" s="180"/>
      <c r="G252" s="180"/>
      <c r="H252" s="180"/>
      <c r="I252" s="180"/>
      <c r="J252" s="180"/>
      <c r="K252" s="180"/>
      <c r="L252" s="180"/>
      <c r="M252" s="180"/>
      <c r="N252" s="180"/>
      <c r="O252" s="180"/>
      <c r="P252" s="180"/>
      <c r="Q252" s="180"/>
      <c r="R252" s="180"/>
    </row>
    <row r="253" spans="2:18" s="158" customFormat="1" ht="15" customHeight="1">
      <c r="B253" s="180"/>
      <c r="C253" s="341" t="s">
        <v>767</v>
      </c>
      <c r="D253" s="341"/>
      <c r="E253" s="341"/>
      <c r="F253" s="341"/>
      <c r="G253" s="341"/>
      <c r="H253" s="180"/>
      <c r="I253" s="180"/>
      <c r="J253" s="180"/>
      <c r="K253" s="180"/>
      <c r="L253" s="180"/>
      <c r="M253" s="180"/>
      <c r="N253" s="180"/>
      <c r="O253" s="180"/>
      <c r="P253" s="156"/>
      <c r="Q253" s="156"/>
      <c r="R253" s="156"/>
    </row>
    <row r="254" spans="2:18" s="158" customFormat="1" ht="15" customHeight="1">
      <c r="B254" s="180"/>
      <c r="C254" s="180"/>
      <c r="D254" s="180"/>
      <c r="E254" s="180"/>
      <c r="F254" s="180"/>
      <c r="G254" s="180"/>
      <c r="H254" s="180"/>
      <c r="I254" s="180"/>
      <c r="J254" s="180"/>
      <c r="K254" s="180"/>
      <c r="L254" s="180"/>
      <c r="M254" s="180"/>
      <c r="N254" s="180"/>
      <c r="O254" s="180"/>
      <c r="P254" s="156"/>
      <c r="Q254" s="240"/>
      <c r="R254" s="343"/>
    </row>
    <row r="255" spans="2:18">
      <c r="B255" s="156"/>
      <c r="C255" s="156"/>
      <c r="D255" s="156"/>
      <c r="E255" s="156"/>
      <c r="F255" s="156"/>
      <c r="G255" s="156"/>
      <c r="H255" s="156"/>
      <c r="I255" s="156"/>
      <c r="J255" s="156"/>
      <c r="K255" s="156"/>
      <c r="L255" s="156"/>
      <c r="M255" s="156"/>
      <c r="N255" s="156"/>
      <c r="O255" s="156"/>
      <c r="P255" s="180"/>
      <c r="Q255" s="180"/>
      <c r="R255" s="180"/>
    </row>
    <row r="256" spans="2:18">
      <c r="B256" s="156"/>
      <c r="C256" s="156"/>
      <c r="D256" s="156"/>
      <c r="E256" s="156"/>
      <c r="F256" s="156"/>
      <c r="G256" s="156"/>
      <c r="H256" s="156"/>
      <c r="I256" s="156"/>
      <c r="J256" s="156"/>
      <c r="K256" s="156"/>
      <c r="L256" s="156"/>
      <c r="M256" s="156"/>
      <c r="N256" s="156"/>
      <c r="O256" s="156"/>
      <c r="P256" s="180"/>
      <c r="Q256" s="180"/>
      <c r="R256" s="180"/>
    </row>
    <row r="257" spans="2:18">
      <c r="B257" s="156"/>
      <c r="C257" s="156"/>
      <c r="D257" s="156"/>
      <c r="E257" s="156"/>
      <c r="F257" s="156"/>
      <c r="G257" s="156"/>
      <c r="H257" s="156"/>
      <c r="I257" s="156"/>
      <c r="J257" s="156"/>
      <c r="K257" s="156"/>
      <c r="L257" s="156"/>
      <c r="M257" s="156"/>
      <c r="N257" s="156"/>
      <c r="O257" s="156"/>
      <c r="P257" s="180"/>
      <c r="Q257" s="180"/>
      <c r="R257" s="180"/>
    </row>
    <row r="258" spans="2:18" ht="18.75">
      <c r="B258" s="1075" t="s">
        <v>2139</v>
      </c>
      <c r="C258" s="1075"/>
      <c r="D258" s="1075"/>
      <c r="E258" s="1075"/>
      <c r="F258" s="1075"/>
      <c r="G258" s="1075"/>
      <c r="H258" s="1075"/>
      <c r="I258" s="1075"/>
      <c r="J258" s="1075"/>
      <c r="K258" s="1075"/>
      <c r="L258" s="1075"/>
      <c r="M258" s="1075"/>
      <c r="N258" s="1075"/>
      <c r="O258" s="1075"/>
      <c r="P258" s="1075"/>
      <c r="Q258" s="1075"/>
      <c r="R258" s="1075"/>
    </row>
    <row r="259" spans="2:18">
      <c r="B259" s="156"/>
      <c r="C259" s="156"/>
      <c r="D259" s="344"/>
      <c r="E259" s="344"/>
      <c r="F259" s="345"/>
      <c r="G259" s="345"/>
      <c r="H259" s="345"/>
      <c r="I259" s="345"/>
      <c r="J259" s="345"/>
      <c r="K259" s="345"/>
      <c r="L259" s="345"/>
      <c r="M259" s="345"/>
      <c r="N259" s="345"/>
      <c r="O259" s="156"/>
      <c r="P259" s="180"/>
      <c r="Q259" s="180"/>
      <c r="R259" s="180"/>
    </row>
    <row r="260" spans="2:18">
      <c r="B260" s="156"/>
      <c r="C260" s="284"/>
      <c r="D260" s="284"/>
      <c r="E260" s="284"/>
      <c r="F260" s="284"/>
      <c r="G260" s="284"/>
      <c r="H260" s="284"/>
      <c r="I260" s="284"/>
      <c r="J260" s="284"/>
      <c r="K260" s="351"/>
      <c r="L260" s="284"/>
      <c r="M260" s="284"/>
      <c r="N260" s="284"/>
      <c r="O260" s="156"/>
      <c r="P260" s="180"/>
      <c r="Q260" s="180"/>
      <c r="R260" s="180"/>
    </row>
    <row r="261" spans="2:18" ht="20.100000000000001" customHeight="1">
      <c r="B261" s="559"/>
      <c r="C261" s="560" t="s">
        <v>2373</v>
      </c>
      <c r="D261" s="560"/>
      <c r="E261" s="560"/>
      <c r="F261" s="560"/>
      <c r="G261" s="560"/>
      <c r="H261" s="560"/>
      <c r="I261" s="560"/>
      <c r="J261" s="560"/>
      <c r="K261" s="560"/>
      <c r="L261" s="560"/>
      <c r="M261" s="559"/>
      <c r="N261" s="559"/>
      <c r="O261" s="559"/>
      <c r="P261" s="559"/>
      <c r="Q261" s="559"/>
      <c r="R261" s="559"/>
    </row>
    <row r="262" spans="2:18" ht="20.100000000000001" customHeight="1">
      <c r="B262" s="559"/>
      <c r="C262" s="560" t="s">
        <v>2137</v>
      </c>
      <c r="D262" s="560"/>
      <c r="E262" s="560"/>
      <c r="F262" s="560"/>
      <c r="G262" s="560"/>
      <c r="H262" s="560"/>
      <c r="I262" s="560"/>
      <c r="J262" s="560"/>
      <c r="K262" s="560"/>
      <c r="L262" s="560"/>
      <c r="M262" s="559"/>
      <c r="N262" s="559"/>
      <c r="O262" s="559"/>
      <c r="P262" s="559"/>
      <c r="Q262" s="559"/>
      <c r="R262" s="559"/>
    </row>
    <row r="263" spans="2:18">
      <c r="B263" s="180"/>
      <c r="C263" s="341"/>
      <c r="D263" s="341"/>
      <c r="E263" s="341"/>
      <c r="F263" s="341"/>
      <c r="G263" s="341"/>
      <c r="H263" s="341"/>
      <c r="I263" s="341"/>
      <c r="J263" s="341"/>
      <c r="K263" s="341"/>
      <c r="L263" s="971"/>
      <c r="M263" s="971"/>
      <c r="N263" s="971"/>
      <c r="O263" s="180"/>
      <c r="P263" s="180"/>
      <c r="Q263" s="180"/>
      <c r="R263" s="180"/>
    </row>
    <row r="264" spans="2:18">
      <c r="B264" s="180"/>
      <c r="C264" s="971" t="str">
        <f>IF(ISBLANK('02入力票（その２）'!$G$168),"年　　　月　　　日",'02入力票（その２）'!$G$168)</f>
        <v>年　　　月　　　日</v>
      </c>
      <c r="D264" s="971"/>
      <c r="E264" s="971"/>
      <c r="F264" s="180"/>
      <c r="G264" s="180"/>
      <c r="H264" s="180"/>
      <c r="I264" s="180"/>
      <c r="J264" s="180"/>
      <c r="K264" s="180"/>
      <c r="L264" s="1090" t="s">
        <v>2146</v>
      </c>
      <c r="M264" s="1090"/>
      <c r="N264" s="1090"/>
      <c r="O264" s="180"/>
      <c r="P264" s="180"/>
      <c r="Q264" s="180"/>
      <c r="R264" s="180"/>
    </row>
    <row r="265" spans="2:18">
      <c r="B265" s="180"/>
      <c r="C265" s="180"/>
      <c r="D265" s="180"/>
      <c r="E265" s="180"/>
      <c r="F265" s="180"/>
      <c r="G265" s="180"/>
      <c r="H265" s="180"/>
      <c r="I265" s="180"/>
      <c r="J265" s="180"/>
      <c r="K265" s="180"/>
      <c r="L265" s="180"/>
      <c r="M265" s="180"/>
      <c r="N265" s="180"/>
      <c r="O265" s="180"/>
      <c r="P265" s="180"/>
      <c r="Q265" s="180"/>
      <c r="R265" s="180"/>
    </row>
    <row r="266" spans="2:18" ht="26.25" customHeight="1">
      <c r="B266" s="180"/>
      <c r="C266" s="758" t="s">
        <v>2417</v>
      </c>
      <c r="D266" s="759"/>
      <c r="E266" s="759"/>
      <c r="F266" s="759"/>
      <c r="G266" s="759"/>
      <c r="H266" s="759"/>
      <c r="I266" s="760"/>
      <c r="J266" s="757" t="s">
        <v>666</v>
      </c>
      <c r="K266" s="180"/>
      <c r="L266" s="180"/>
      <c r="M266" s="180"/>
      <c r="N266" s="180"/>
      <c r="O266" s="180"/>
      <c r="P266" s="180"/>
      <c r="Q266" s="180"/>
      <c r="R266" s="180"/>
    </row>
    <row r="267" spans="2:18" ht="36" customHeight="1">
      <c r="B267" s="180"/>
      <c r="C267" s="761"/>
      <c r="D267" s="762"/>
      <c r="E267" s="762"/>
      <c r="F267" s="762"/>
      <c r="G267" s="762"/>
      <c r="H267" s="762"/>
      <c r="I267" s="763"/>
      <c r="J267" s="757"/>
      <c r="K267" s="180"/>
      <c r="L267" s="180"/>
      <c r="M267" s="180"/>
      <c r="N267" s="180"/>
      <c r="O267" s="180"/>
      <c r="P267" s="180"/>
      <c r="Q267" s="180"/>
      <c r="R267" s="180"/>
    </row>
    <row r="268" spans="2:18">
      <c r="B268" s="180"/>
      <c r="C268" s="180"/>
      <c r="D268" s="180"/>
      <c r="E268" s="180"/>
      <c r="F268" s="180"/>
      <c r="G268" s="180"/>
      <c r="H268" s="180"/>
      <c r="I268" s="180"/>
      <c r="J268" s="180"/>
      <c r="K268" s="180"/>
      <c r="L268" s="180"/>
      <c r="M268" s="180"/>
      <c r="N268" s="180"/>
      <c r="O268" s="180"/>
      <c r="P268" s="180"/>
      <c r="Q268" s="180"/>
      <c r="R268" s="180"/>
    </row>
    <row r="269" spans="2:18">
      <c r="B269" s="180"/>
      <c r="C269" s="180"/>
      <c r="D269" s="966" t="s">
        <v>44</v>
      </c>
      <c r="E269" s="966"/>
      <c r="F269" s="547"/>
      <c r="G269" s="561" t="str">
        <f>CONCATENATE(G88,"　",L88)</f>
        <v>※　選択してください。　</v>
      </c>
      <c r="H269" s="240"/>
      <c r="I269" s="240"/>
      <c r="J269" s="240"/>
      <c r="K269" s="240"/>
      <c r="L269" s="240"/>
      <c r="M269" s="240"/>
      <c r="N269" s="180"/>
      <c r="O269" s="180"/>
      <c r="P269" s="180"/>
      <c r="Q269" s="180"/>
      <c r="R269" s="180"/>
    </row>
    <row r="270" spans="2:18">
      <c r="B270" s="180"/>
      <c r="C270" s="180"/>
      <c r="D270" s="237"/>
      <c r="E270" s="237"/>
      <c r="F270" s="547"/>
      <c r="G270" s="240"/>
      <c r="H270" s="240"/>
      <c r="I270" s="240"/>
      <c r="J270" s="240"/>
      <c r="K270" s="240"/>
      <c r="L270" s="240"/>
      <c r="M270" s="240"/>
      <c r="N270" s="180"/>
      <c r="O270" s="180"/>
      <c r="P270" s="180"/>
      <c r="Q270" s="180"/>
      <c r="R270" s="180"/>
    </row>
    <row r="271" spans="2:18">
      <c r="B271" s="180"/>
      <c r="C271" s="180"/>
      <c r="D271" s="966" t="s">
        <v>604</v>
      </c>
      <c r="E271" s="966"/>
      <c r="F271" s="547"/>
      <c r="G271" s="237" t="str">
        <f>G91</f>
        <v/>
      </c>
      <c r="H271" s="237"/>
      <c r="I271" s="237"/>
      <c r="J271" s="237"/>
      <c r="K271" s="237"/>
      <c r="L271" s="180"/>
      <c r="M271" s="180"/>
      <c r="N271" s="180"/>
      <c r="O271" s="180"/>
      <c r="P271" s="180"/>
      <c r="Q271" s="180"/>
      <c r="R271" s="180"/>
    </row>
    <row r="272" spans="2:18">
      <c r="B272" s="180"/>
      <c r="C272" s="180"/>
      <c r="D272" s="237"/>
      <c r="E272" s="237"/>
      <c r="F272" s="547"/>
      <c r="G272" s="364" t="str">
        <f>G94</f>
        <v/>
      </c>
      <c r="H272" s="237"/>
      <c r="I272" s="237"/>
      <c r="J272" s="237"/>
      <c r="K272" s="237"/>
      <c r="L272" s="180"/>
      <c r="M272" s="180"/>
      <c r="N272" s="180"/>
      <c r="O272" s="180"/>
      <c r="P272" s="180"/>
      <c r="Q272" s="180"/>
      <c r="R272" s="180"/>
    </row>
    <row r="273" spans="2:18">
      <c r="B273" s="180"/>
      <c r="C273" s="180"/>
      <c r="D273" s="966" t="s">
        <v>763</v>
      </c>
      <c r="E273" s="966"/>
      <c r="F273" s="547"/>
      <c r="G273" s="364" t="str">
        <f>J94</f>
        <v/>
      </c>
      <c r="H273" s="364"/>
      <c r="I273" s="237"/>
      <c r="J273" s="237"/>
      <c r="K273" s="551" t="s">
        <v>764</v>
      </c>
      <c r="L273" s="156"/>
      <c r="M273" s="180"/>
      <c r="N273" s="180"/>
      <c r="O273" s="180"/>
      <c r="P273" s="551"/>
      <c r="Q273" s="180"/>
      <c r="R273" s="180"/>
    </row>
    <row r="274" spans="2:18">
      <c r="B274" s="180"/>
      <c r="C274" s="180"/>
      <c r="D274" s="180"/>
      <c r="E274" s="180"/>
      <c r="F274" s="180"/>
      <c r="G274" s="158"/>
      <c r="H274" s="180"/>
      <c r="I274" s="180"/>
      <c r="J274" s="180"/>
      <c r="K274" s="180"/>
      <c r="L274" s="180"/>
      <c r="M274" s="180"/>
      <c r="N274" s="180"/>
      <c r="O274" s="180"/>
      <c r="P274" s="180"/>
      <c r="Q274" s="180"/>
      <c r="R274" s="180"/>
    </row>
    <row r="275" spans="2:18">
      <c r="B275" s="180"/>
      <c r="C275" s="180"/>
      <c r="D275" s="180"/>
      <c r="E275" s="180"/>
      <c r="F275" s="180"/>
      <c r="G275" s="180"/>
      <c r="H275" s="180"/>
      <c r="I275" s="180"/>
      <c r="J275" s="180"/>
      <c r="K275" s="180"/>
      <c r="L275" s="180"/>
      <c r="M275" s="180"/>
      <c r="N275" s="180"/>
      <c r="O275" s="180"/>
      <c r="P275" s="180"/>
      <c r="Q275" s="180"/>
      <c r="R275" s="180"/>
    </row>
    <row r="276" spans="2:18">
      <c r="B276" s="180"/>
      <c r="C276" s="156"/>
      <c r="D276" s="180"/>
      <c r="E276" s="180"/>
      <c r="F276" s="180"/>
      <c r="G276" s="180"/>
      <c r="H276" s="180"/>
      <c r="I276" s="180"/>
      <c r="J276" s="180"/>
      <c r="K276" s="180"/>
      <c r="L276" s="180"/>
      <c r="M276" s="180"/>
      <c r="N276" s="180"/>
      <c r="O276" s="180"/>
      <c r="P276" s="180"/>
      <c r="Q276" s="180"/>
      <c r="R276" s="180"/>
    </row>
    <row r="277" spans="2:18">
      <c r="B277" s="180"/>
      <c r="C277" s="341"/>
      <c r="D277" s="180"/>
      <c r="E277" s="180"/>
      <c r="F277" s="180"/>
      <c r="G277" s="180"/>
      <c r="H277" s="180"/>
      <c r="I277" s="180"/>
      <c r="J277" s="180"/>
      <c r="K277" s="180"/>
      <c r="L277" s="180"/>
      <c r="M277" s="180"/>
      <c r="N277" s="180"/>
      <c r="O277" s="180"/>
      <c r="P277" s="180"/>
      <c r="Q277" s="180"/>
      <c r="R277" s="180"/>
    </row>
    <row r="278" spans="2:18">
      <c r="B278" s="180"/>
      <c r="C278" s="341"/>
      <c r="D278" s="341"/>
      <c r="E278" s="341"/>
      <c r="F278" s="341"/>
      <c r="G278" s="341"/>
      <c r="H278" s="180"/>
      <c r="I278" s="180"/>
      <c r="J278" s="180"/>
      <c r="K278" s="180"/>
      <c r="L278" s="180"/>
      <c r="M278" s="180"/>
      <c r="N278" s="180"/>
      <c r="O278" s="180"/>
      <c r="P278" s="156"/>
      <c r="Q278" s="156"/>
      <c r="R278" s="156"/>
    </row>
    <row r="279" spans="2:18">
      <c r="B279" s="114"/>
      <c r="C279" s="114"/>
      <c r="D279" s="114"/>
      <c r="E279" s="114"/>
      <c r="F279" s="114"/>
      <c r="G279" s="114"/>
      <c r="H279" s="114"/>
      <c r="I279" s="114"/>
      <c r="J279" s="114"/>
      <c r="K279" s="114"/>
      <c r="L279" s="114"/>
      <c r="M279" s="114"/>
      <c r="N279" s="114"/>
      <c r="O279" s="114"/>
      <c r="P279" s="114"/>
      <c r="Q279" s="114"/>
      <c r="R279" s="114"/>
    </row>
    <row r="280" spans="2:18">
      <c r="B280" s="114" t="s">
        <v>768</v>
      </c>
      <c r="C280" s="114"/>
      <c r="D280" s="114"/>
      <c r="E280" s="114"/>
      <c r="F280" s="114"/>
      <c r="G280" s="114"/>
      <c r="H280" s="114"/>
      <c r="I280" s="114"/>
      <c r="J280" s="114"/>
      <c r="K280" s="114"/>
      <c r="L280" s="114"/>
      <c r="M280" s="114"/>
      <c r="N280" s="114"/>
      <c r="O280" s="114"/>
      <c r="P280" s="114"/>
      <c r="Q280" s="114"/>
      <c r="R280" s="114"/>
    </row>
    <row r="281" spans="2:18">
      <c r="B281" s="114"/>
      <c r="C281" s="114" t="s">
        <v>847</v>
      </c>
      <c r="D281" s="114" t="s">
        <v>848</v>
      </c>
      <c r="E281" s="114"/>
      <c r="F281" s="114"/>
      <c r="G281" s="114"/>
      <c r="H281" s="114"/>
      <c r="I281" s="114"/>
      <c r="J281" s="114"/>
      <c r="K281" s="114"/>
      <c r="L281" s="114"/>
      <c r="M281" s="114"/>
      <c r="N281" s="114"/>
      <c r="O281" s="114"/>
      <c r="P281" s="114"/>
      <c r="Q281" s="114"/>
      <c r="R281" s="114"/>
    </row>
    <row r="282" spans="2:18">
      <c r="B282" s="114"/>
      <c r="C282" s="365" t="s">
        <v>167</v>
      </c>
      <c r="D282" s="366" t="s">
        <v>769</v>
      </c>
      <c r="E282" s="114"/>
      <c r="F282" s="114"/>
      <c r="G282" s="114"/>
      <c r="H282" s="114"/>
      <c r="I282" s="114"/>
      <c r="J282" s="114"/>
      <c r="K282" s="114"/>
      <c r="L282" s="114"/>
      <c r="M282" s="114"/>
      <c r="N282" s="114"/>
      <c r="O282" s="114"/>
      <c r="P282" s="114"/>
      <c r="Q282" s="114"/>
      <c r="R282" s="114"/>
    </row>
    <row r="283" spans="2:18">
      <c r="B283" s="114"/>
      <c r="C283" s="365" t="s">
        <v>171</v>
      </c>
      <c r="D283" s="366" t="s">
        <v>770</v>
      </c>
      <c r="E283" s="114"/>
      <c r="F283" s="114"/>
      <c r="G283" s="114"/>
      <c r="H283" s="114"/>
      <c r="I283" s="114"/>
      <c r="J283" s="114"/>
      <c r="K283" s="114"/>
      <c r="L283" s="114"/>
      <c r="M283" s="114"/>
      <c r="N283" s="114"/>
      <c r="O283" s="114"/>
      <c r="P283" s="114"/>
      <c r="Q283" s="114"/>
      <c r="R283" s="114"/>
    </row>
    <row r="284" spans="2:18">
      <c r="B284" s="114"/>
      <c r="C284" s="365" t="s">
        <v>560</v>
      </c>
      <c r="D284" s="366" t="s">
        <v>771</v>
      </c>
      <c r="E284" s="114"/>
      <c r="F284" s="114"/>
      <c r="G284" s="114"/>
      <c r="H284" s="114"/>
      <c r="I284" s="114"/>
      <c r="J284" s="114"/>
      <c r="K284" s="114"/>
      <c r="L284" s="114"/>
      <c r="M284" s="114"/>
      <c r="N284" s="114"/>
      <c r="O284" s="114"/>
      <c r="P284" s="114"/>
      <c r="Q284" s="114"/>
      <c r="R284" s="114"/>
    </row>
    <row r="285" spans="2:18">
      <c r="B285" s="114"/>
      <c r="C285" s="365" t="s">
        <v>772</v>
      </c>
      <c r="D285" s="366" t="s">
        <v>773</v>
      </c>
      <c r="E285" s="114"/>
      <c r="F285" s="114"/>
      <c r="G285" s="114"/>
      <c r="H285" s="114"/>
      <c r="I285" s="114"/>
      <c r="J285" s="114"/>
      <c r="K285" s="114"/>
      <c r="L285" s="114"/>
      <c r="M285" s="114"/>
      <c r="N285" s="114"/>
      <c r="O285" s="114"/>
      <c r="P285" s="114"/>
      <c r="Q285" s="114"/>
      <c r="R285" s="114"/>
    </row>
    <row r="286" spans="2:18">
      <c r="B286" s="114"/>
      <c r="C286" s="365" t="s">
        <v>180</v>
      </c>
      <c r="D286" s="366" t="s">
        <v>774</v>
      </c>
      <c r="E286" s="114"/>
      <c r="F286" s="114"/>
      <c r="G286" s="114"/>
      <c r="H286" s="114"/>
      <c r="I286" s="114"/>
      <c r="J286" s="114"/>
      <c r="K286" s="114"/>
      <c r="L286" s="114"/>
      <c r="M286" s="114"/>
      <c r="N286" s="114"/>
      <c r="O286" s="114"/>
      <c r="P286" s="114"/>
      <c r="Q286" s="114"/>
      <c r="R286" s="114"/>
    </row>
    <row r="287" spans="2:18">
      <c r="B287" s="114"/>
      <c r="C287" s="365" t="s">
        <v>568</v>
      </c>
      <c r="D287" s="366" t="s">
        <v>775</v>
      </c>
      <c r="E287" s="114"/>
      <c r="F287" s="114"/>
      <c r="H287" s="114"/>
      <c r="I287" s="367"/>
      <c r="J287" s="114"/>
      <c r="K287" s="114"/>
      <c r="L287" s="114"/>
      <c r="M287" s="114"/>
      <c r="N287" s="114"/>
      <c r="O287" s="114"/>
      <c r="P287" s="114"/>
      <c r="Q287" s="114"/>
      <c r="R287" s="114"/>
    </row>
    <row r="288" spans="2:18">
      <c r="B288" s="114"/>
      <c r="C288" s="365" t="s">
        <v>571</v>
      </c>
      <c r="D288" s="366" t="s">
        <v>776</v>
      </c>
      <c r="E288" s="114"/>
      <c r="F288" s="114"/>
      <c r="G288" s="114"/>
      <c r="H288" s="114"/>
      <c r="I288" s="114"/>
      <c r="J288" s="114"/>
      <c r="K288" s="114"/>
      <c r="L288" s="114"/>
      <c r="M288" s="114"/>
      <c r="N288" s="114"/>
      <c r="O288" s="114"/>
      <c r="P288" s="114"/>
      <c r="Q288" s="114"/>
      <c r="R288" s="114"/>
    </row>
    <row r="289" spans="2:18">
      <c r="B289" s="114"/>
      <c r="C289" s="365" t="s">
        <v>594</v>
      </c>
      <c r="D289" s="366" t="s">
        <v>777</v>
      </c>
      <c r="E289" s="368"/>
      <c r="F289" s="114"/>
      <c r="G289" s="114"/>
      <c r="H289" s="114"/>
      <c r="I289" s="114"/>
      <c r="J289" s="114"/>
      <c r="K289" s="114"/>
      <c r="L289" s="114"/>
      <c r="M289" s="114"/>
      <c r="N289" s="114"/>
      <c r="O289" s="114"/>
      <c r="P289" s="114"/>
      <c r="Q289" s="114"/>
      <c r="R289" s="114"/>
    </row>
    <row r="290" spans="2:18">
      <c r="B290" s="114"/>
      <c r="C290" s="365" t="s">
        <v>192</v>
      </c>
      <c r="D290" s="366" t="s">
        <v>778</v>
      </c>
      <c r="E290" s="114"/>
      <c r="F290" s="114"/>
      <c r="G290" s="114"/>
      <c r="H290" s="114"/>
      <c r="I290" s="114"/>
      <c r="J290" s="114"/>
      <c r="K290" s="114"/>
      <c r="L290" s="114"/>
      <c r="M290" s="114"/>
      <c r="N290" s="114"/>
      <c r="O290" s="114"/>
      <c r="P290" s="114"/>
      <c r="Q290" s="114"/>
      <c r="R290" s="114"/>
    </row>
    <row r="291" spans="2:18">
      <c r="B291" s="114"/>
      <c r="C291" s="365" t="s">
        <v>579</v>
      </c>
      <c r="D291" s="366" t="s">
        <v>779</v>
      </c>
      <c r="E291" s="114"/>
      <c r="F291" s="114"/>
      <c r="G291" s="114"/>
      <c r="H291" s="114"/>
      <c r="I291" s="114"/>
      <c r="J291" s="114"/>
      <c r="K291" s="114"/>
      <c r="L291" s="114"/>
      <c r="M291" s="114"/>
      <c r="N291" s="114"/>
      <c r="O291" s="114"/>
      <c r="P291" s="114"/>
      <c r="Q291" s="114"/>
      <c r="R291" s="114"/>
    </row>
    <row r="292" spans="2:18">
      <c r="B292" s="114"/>
      <c r="C292" s="365" t="s">
        <v>581</v>
      </c>
      <c r="D292" s="365" t="s">
        <v>780</v>
      </c>
      <c r="E292" s="114"/>
      <c r="F292" s="114"/>
      <c r="G292" s="114"/>
      <c r="H292" s="114"/>
      <c r="I292" s="114"/>
      <c r="J292" s="114"/>
      <c r="K292" s="114"/>
      <c r="L292" s="114"/>
      <c r="M292" s="114"/>
      <c r="N292" s="114"/>
      <c r="O292" s="114"/>
      <c r="P292" s="114"/>
      <c r="Q292" s="114"/>
      <c r="R292" s="114"/>
    </row>
    <row r="293" spans="2:18">
      <c r="B293" s="114"/>
      <c r="C293" s="365" t="s">
        <v>583</v>
      </c>
      <c r="D293" s="365" t="s">
        <v>781</v>
      </c>
      <c r="E293" s="114"/>
      <c r="F293" s="114"/>
      <c r="G293" s="114"/>
      <c r="H293" s="114"/>
      <c r="I293" s="114"/>
      <c r="J293" s="114"/>
      <c r="K293" s="114"/>
      <c r="L293" s="114"/>
      <c r="M293" s="114"/>
      <c r="N293" s="114"/>
      <c r="O293" s="114"/>
      <c r="P293" s="114"/>
      <c r="Q293" s="114"/>
      <c r="R293" s="114"/>
    </row>
    <row r="294" spans="2:18">
      <c r="B294" s="114"/>
      <c r="C294" s="365" t="s">
        <v>847</v>
      </c>
      <c r="D294" s="365" t="s">
        <v>848</v>
      </c>
      <c r="E294" s="114"/>
      <c r="F294" s="114"/>
      <c r="G294" s="114"/>
      <c r="H294" s="114"/>
      <c r="I294" s="114"/>
      <c r="J294" s="114"/>
      <c r="K294" s="114"/>
      <c r="L294" s="114"/>
      <c r="M294" s="114"/>
      <c r="N294" s="114"/>
      <c r="O294" s="114"/>
      <c r="P294" s="114"/>
      <c r="Q294" s="114"/>
      <c r="R294" s="114"/>
    </row>
    <row r="295" spans="2:18">
      <c r="B295" s="114"/>
      <c r="C295" s="114"/>
      <c r="D295" s="114"/>
      <c r="E295" s="114"/>
      <c r="F295" s="114"/>
      <c r="G295" s="114"/>
      <c r="H295" s="114"/>
      <c r="I295" s="114"/>
      <c r="J295" s="114"/>
      <c r="K295" s="114"/>
      <c r="L295" s="114"/>
      <c r="M295" s="114"/>
      <c r="N295" s="114"/>
      <c r="O295" s="114"/>
      <c r="P295" s="114"/>
      <c r="Q295" s="114"/>
      <c r="R295" s="114"/>
    </row>
    <row r="296" spans="2:18">
      <c r="C296" s="173" t="s">
        <v>849</v>
      </c>
    </row>
    <row r="297" spans="2:18">
      <c r="C297" s="173" t="s">
        <v>850</v>
      </c>
    </row>
  </sheetData>
  <sheetProtection algorithmName="SHA-512" hashValue="djVjSPkPAq78YzR9WN5hnDWydxKAphwS0lAt974s+wKzTDA5aXW+sP5ilWraLh2uCtdb5+6aJmHFMwVDfF5M3Q==" saltValue="coaio8Mzpdt9VDkdCS+4iQ==" spinCount="100000" sheet="1" selectLockedCells="1"/>
  <mergeCells count="431">
    <mergeCell ref="D49:D50"/>
    <mergeCell ref="C49:C50"/>
    <mergeCell ref="J1:K1"/>
    <mergeCell ref="B258:R258"/>
    <mergeCell ref="L263:N263"/>
    <mergeCell ref="C264:E264"/>
    <mergeCell ref="L264:N264"/>
    <mergeCell ref="D269:E269"/>
    <mergeCell ref="F194:G194"/>
    <mergeCell ref="F196:G196"/>
    <mergeCell ref="I201:K201"/>
    <mergeCell ref="F202:G202"/>
    <mergeCell ref="C177:Q177"/>
    <mergeCell ref="C178:Q178"/>
    <mergeCell ref="C179:Q179"/>
    <mergeCell ref="C180:Q180"/>
    <mergeCell ref="P184:R184"/>
    <mergeCell ref="P172:R173"/>
    <mergeCell ref="N173:O173"/>
    <mergeCell ref="B174:B175"/>
    <mergeCell ref="C174:C175"/>
    <mergeCell ref="D174:F175"/>
    <mergeCell ref="H174:M175"/>
    <mergeCell ref="N174:O174"/>
    <mergeCell ref="D271:E271"/>
    <mergeCell ref="D273:E273"/>
    <mergeCell ref="B182:R182"/>
    <mergeCell ref="B147:R147"/>
    <mergeCell ref="B108:R108"/>
    <mergeCell ref="B221:R221"/>
    <mergeCell ref="C239:E239"/>
    <mergeCell ref="D244:E244"/>
    <mergeCell ref="D246:E246"/>
    <mergeCell ref="D248:E248"/>
    <mergeCell ref="I211:J211"/>
    <mergeCell ref="I212:J212"/>
    <mergeCell ref="C223:E224"/>
    <mergeCell ref="F223:L224"/>
    <mergeCell ref="D229:D231"/>
    <mergeCell ref="F205:G205"/>
    <mergeCell ref="D206:E206"/>
    <mergeCell ref="F207:G207"/>
    <mergeCell ref="F209:G209"/>
    <mergeCell ref="F210:G210"/>
    <mergeCell ref="F211:G211"/>
    <mergeCell ref="F190:G190"/>
    <mergeCell ref="F192:G192"/>
    <mergeCell ref="G174:G175"/>
    <mergeCell ref="P174:R175"/>
    <mergeCell ref="N175:O175"/>
    <mergeCell ref="B172:B173"/>
    <mergeCell ref="C172:C173"/>
    <mergeCell ref="D172:F173"/>
    <mergeCell ref="G172:G173"/>
    <mergeCell ref="H172:M173"/>
    <mergeCell ref="N172:O172"/>
    <mergeCell ref="P168:R169"/>
    <mergeCell ref="N169:O169"/>
    <mergeCell ref="B170:B171"/>
    <mergeCell ref="C170:C171"/>
    <mergeCell ref="D170:F171"/>
    <mergeCell ref="G170:G171"/>
    <mergeCell ref="H170:M171"/>
    <mergeCell ref="N170:O170"/>
    <mergeCell ref="P170:R171"/>
    <mergeCell ref="N171:O171"/>
    <mergeCell ref="B168:B169"/>
    <mergeCell ref="C168:C169"/>
    <mergeCell ref="D168:F169"/>
    <mergeCell ref="G168:G169"/>
    <mergeCell ref="H168:M169"/>
    <mergeCell ref="N168:O168"/>
    <mergeCell ref="P164:R165"/>
    <mergeCell ref="N165:O165"/>
    <mergeCell ref="B166:B167"/>
    <mergeCell ref="C166:C167"/>
    <mergeCell ref="D166:F167"/>
    <mergeCell ref="G166:G167"/>
    <mergeCell ref="H166:M167"/>
    <mergeCell ref="N166:O166"/>
    <mergeCell ref="P166:R167"/>
    <mergeCell ref="N167:O167"/>
    <mergeCell ref="B164:B165"/>
    <mergeCell ref="C164:C165"/>
    <mergeCell ref="D164:F165"/>
    <mergeCell ref="G164:G165"/>
    <mergeCell ref="H164:M165"/>
    <mergeCell ref="N164:O164"/>
    <mergeCell ref="P160:R161"/>
    <mergeCell ref="N161:O161"/>
    <mergeCell ref="B162:B163"/>
    <mergeCell ref="C162:C163"/>
    <mergeCell ref="D162:F163"/>
    <mergeCell ref="G162:G163"/>
    <mergeCell ref="H162:M163"/>
    <mergeCell ref="N162:O162"/>
    <mergeCell ref="P162:R163"/>
    <mergeCell ref="N163:O163"/>
    <mergeCell ref="B160:B161"/>
    <mergeCell ref="C160:C161"/>
    <mergeCell ref="D160:F161"/>
    <mergeCell ref="G160:G161"/>
    <mergeCell ref="H160:M161"/>
    <mergeCell ref="N160:O160"/>
    <mergeCell ref="P156:R157"/>
    <mergeCell ref="N157:O157"/>
    <mergeCell ref="B158:B159"/>
    <mergeCell ref="C158:C159"/>
    <mergeCell ref="D158:F159"/>
    <mergeCell ref="G158:G159"/>
    <mergeCell ref="H158:M159"/>
    <mergeCell ref="N158:O158"/>
    <mergeCell ref="P158:R159"/>
    <mergeCell ref="N159:O159"/>
    <mergeCell ref="H155:M155"/>
    <mergeCell ref="N155:O155"/>
    <mergeCell ref="B156:B157"/>
    <mergeCell ref="C156:C157"/>
    <mergeCell ref="D156:F157"/>
    <mergeCell ref="G156:G157"/>
    <mergeCell ref="H156:M157"/>
    <mergeCell ref="N156:O156"/>
    <mergeCell ref="P152:R153"/>
    <mergeCell ref="H153:M153"/>
    <mergeCell ref="N153:O153"/>
    <mergeCell ref="B154:B155"/>
    <mergeCell ref="C154:C155"/>
    <mergeCell ref="D154:F155"/>
    <mergeCell ref="G154:G155"/>
    <mergeCell ref="H154:M154"/>
    <mergeCell ref="N154:O154"/>
    <mergeCell ref="P154:R155"/>
    <mergeCell ref="B152:B153"/>
    <mergeCell ref="C152:C153"/>
    <mergeCell ref="D152:F153"/>
    <mergeCell ref="G152:G153"/>
    <mergeCell ref="H152:M152"/>
    <mergeCell ref="N152:O152"/>
    <mergeCell ref="N143:Q143"/>
    <mergeCell ref="N144:Q144"/>
    <mergeCell ref="B150:B151"/>
    <mergeCell ref="C150:C151"/>
    <mergeCell ref="D150:F151"/>
    <mergeCell ref="G150:G151"/>
    <mergeCell ref="H150:M151"/>
    <mergeCell ref="N150:O150"/>
    <mergeCell ref="P150:R151"/>
    <mergeCell ref="N151:O151"/>
    <mergeCell ref="R124:R125"/>
    <mergeCell ref="N126:Q126"/>
    <mergeCell ref="N127:Q127"/>
    <mergeCell ref="N128:Q128"/>
    <mergeCell ref="N135:Q135"/>
    <mergeCell ref="N136:Q136"/>
    <mergeCell ref="N137:Q137"/>
    <mergeCell ref="N138:Q138"/>
    <mergeCell ref="K139:K142"/>
    <mergeCell ref="N139:Q139"/>
    <mergeCell ref="N140:Q140"/>
    <mergeCell ref="N141:Q141"/>
    <mergeCell ref="L142:M142"/>
    <mergeCell ref="N142:Q142"/>
    <mergeCell ref="R118:R119"/>
    <mergeCell ref="N120:Q120"/>
    <mergeCell ref="N121:Q121"/>
    <mergeCell ref="N122:Q122"/>
    <mergeCell ref="N110:Q110"/>
    <mergeCell ref="N111:Q111"/>
    <mergeCell ref="N112:Q112"/>
    <mergeCell ref="N113:Q113"/>
    <mergeCell ref="N114:Q114"/>
    <mergeCell ref="H115:H116"/>
    <mergeCell ref="I115:I116"/>
    <mergeCell ref="N115:Q115"/>
    <mergeCell ref="N116:Q116"/>
    <mergeCell ref="C109:E109"/>
    <mergeCell ref="C110:C127"/>
    <mergeCell ref="D110:F110"/>
    <mergeCell ref="G110:H110"/>
    <mergeCell ref="K110:K138"/>
    <mergeCell ref="L110:M110"/>
    <mergeCell ref="D129:G131"/>
    <mergeCell ref="H129:I131"/>
    <mergeCell ref="N117:Q117"/>
    <mergeCell ref="N118:Q119"/>
    <mergeCell ref="N129:Q129"/>
    <mergeCell ref="N130:Q130"/>
    <mergeCell ref="N131:Q131"/>
    <mergeCell ref="N132:Q132"/>
    <mergeCell ref="N133:Q133"/>
    <mergeCell ref="N134:Q134"/>
    <mergeCell ref="N123:Q123"/>
    <mergeCell ref="N124:Q125"/>
    <mergeCell ref="C103:E103"/>
    <mergeCell ref="G103:J103"/>
    <mergeCell ref="K103:L103"/>
    <mergeCell ref="M103:O103"/>
    <mergeCell ref="K104:L104"/>
    <mergeCell ref="M104:O104"/>
    <mergeCell ref="K99:L100"/>
    <mergeCell ref="C100:E100"/>
    <mergeCell ref="G100:J100"/>
    <mergeCell ref="M100:N100"/>
    <mergeCell ref="C102:E102"/>
    <mergeCell ref="G102:J102"/>
    <mergeCell ref="C96:E96"/>
    <mergeCell ref="G96:J96"/>
    <mergeCell ref="K96:L97"/>
    <mergeCell ref="M96:N96"/>
    <mergeCell ref="C98:E98"/>
    <mergeCell ref="G98:J98"/>
    <mergeCell ref="C90:E90"/>
    <mergeCell ref="C91:E91"/>
    <mergeCell ref="C93:E93"/>
    <mergeCell ref="G93:H93"/>
    <mergeCell ref="J93:M93"/>
    <mergeCell ref="N93:N94"/>
    <mergeCell ref="C94:E94"/>
    <mergeCell ref="G94:H94"/>
    <mergeCell ref="J94:M94"/>
    <mergeCell ref="C85:E85"/>
    <mergeCell ref="G85:H85"/>
    <mergeCell ref="C87:E87"/>
    <mergeCell ref="C88:E88"/>
    <mergeCell ref="Q72:R72"/>
    <mergeCell ref="C80:E80"/>
    <mergeCell ref="C81:E81"/>
    <mergeCell ref="H74:J74"/>
    <mergeCell ref="H76:J76"/>
    <mergeCell ref="H77:J77"/>
    <mergeCell ref="C82:H83"/>
    <mergeCell ref="I82:I83"/>
    <mergeCell ref="F66:H66"/>
    <mergeCell ref="J66:K66"/>
    <mergeCell ref="F67:H67"/>
    <mergeCell ref="J67:K67"/>
    <mergeCell ref="F68:H68"/>
    <mergeCell ref="F69:H69"/>
    <mergeCell ref="J69:K69"/>
    <mergeCell ref="F63:H63"/>
    <mergeCell ref="J63:K63"/>
    <mergeCell ref="F64:H64"/>
    <mergeCell ref="J64:K64"/>
    <mergeCell ref="F65:H65"/>
    <mergeCell ref="J65:K65"/>
    <mergeCell ref="J68:K68"/>
    <mergeCell ref="F60:H60"/>
    <mergeCell ref="J60:K60"/>
    <mergeCell ref="F61:H61"/>
    <mergeCell ref="J61:K61"/>
    <mergeCell ref="F62:H62"/>
    <mergeCell ref="J62:K62"/>
    <mergeCell ref="F57:H57"/>
    <mergeCell ref="J57:K57"/>
    <mergeCell ref="F58:H58"/>
    <mergeCell ref="J58:K58"/>
    <mergeCell ref="F59:H59"/>
    <mergeCell ref="J59:K59"/>
    <mergeCell ref="F55:H55"/>
    <mergeCell ref="J55:K55"/>
    <mergeCell ref="F56:H56"/>
    <mergeCell ref="J56:K56"/>
    <mergeCell ref="F51:H51"/>
    <mergeCell ref="J51:K51"/>
    <mergeCell ref="F52:H52"/>
    <mergeCell ref="J52:K52"/>
    <mergeCell ref="F53:H53"/>
    <mergeCell ref="J53:K53"/>
    <mergeCell ref="J44:K44"/>
    <mergeCell ref="F45:H45"/>
    <mergeCell ref="J45:K45"/>
    <mergeCell ref="F46:H46"/>
    <mergeCell ref="J46:K46"/>
    <mergeCell ref="F47:H47"/>
    <mergeCell ref="J47:K47"/>
    <mergeCell ref="F54:H54"/>
    <mergeCell ref="J54:K54"/>
    <mergeCell ref="B42:B43"/>
    <mergeCell ref="C42:C43"/>
    <mergeCell ref="D42:D43"/>
    <mergeCell ref="F42:H42"/>
    <mergeCell ref="J42:K42"/>
    <mergeCell ref="F43:H43"/>
    <mergeCell ref="J43:K43"/>
    <mergeCell ref="P37:R69"/>
    <mergeCell ref="F38:H38"/>
    <mergeCell ref="J38:K38"/>
    <mergeCell ref="F39:H39"/>
    <mergeCell ref="J39:K39"/>
    <mergeCell ref="F40:H40"/>
    <mergeCell ref="J40:K40"/>
    <mergeCell ref="F41:H41"/>
    <mergeCell ref="J41:K41"/>
    <mergeCell ref="F44:H44"/>
    <mergeCell ref="F48:H48"/>
    <mergeCell ref="J48:K48"/>
    <mergeCell ref="B49:B50"/>
    <mergeCell ref="F49:H49"/>
    <mergeCell ref="J49:K49"/>
    <mergeCell ref="F50:H50"/>
    <mergeCell ref="J50:K50"/>
    <mergeCell ref="J36:K36"/>
    <mergeCell ref="B37:B38"/>
    <mergeCell ref="C37:C38"/>
    <mergeCell ref="D37:D38"/>
    <mergeCell ref="F37:H37"/>
    <mergeCell ref="J37:K37"/>
    <mergeCell ref="Q30:R30"/>
    <mergeCell ref="E31:G31"/>
    <mergeCell ref="H31:L31"/>
    <mergeCell ref="B35:B36"/>
    <mergeCell ref="C35:D35"/>
    <mergeCell ref="E35:H36"/>
    <mergeCell ref="J35:K35"/>
    <mergeCell ref="L35:N35"/>
    <mergeCell ref="O35:O36"/>
    <mergeCell ref="P35:R36"/>
    <mergeCell ref="B30:D31"/>
    <mergeCell ref="F30:G30"/>
    <mergeCell ref="I30:J30"/>
    <mergeCell ref="K30:L30"/>
    <mergeCell ref="M30:N30"/>
    <mergeCell ref="O30:P30"/>
    <mergeCell ref="O27:Q27"/>
    <mergeCell ref="B28:C28"/>
    <mergeCell ref="D28:E28"/>
    <mergeCell ref="G28:H28"/>
    <mergeCell ref="M28:N28"/>
    <mergeCell ref="O28:Q28"/>
    <mergeCell ref="O25:Q25"/>
    <mergeCell ref="B26:C26"/>
    <mergeCell ref="D26:F26"/>
    <mergeCell ref="G26:H26"/>
    <mergeCell ref="I26:J26"/>
    <mergeCell ref="M26:N26"/>
    <mergeCell ref="O26:Q26"/>
    <mergeCell ref="B25:C25"/>
    <mergeCell ref="D25:F25"/>
    <mergeCell ref="G25:H25"/>
    <mergeCell ref="I25:J25"/>
    <mergeCell ref="K25:L28"/>
    <mergeCell ref="M25:N25"/>
    <mergeCell ref="B27:C27"/>
    <mergeCell ref="D27:F27"/>
    <mergeCell ref="G27:H27"/>
    <mergeCell ref="M27:N27"/>
    <mergeCell ref="B23:C23"/>
    <mergeCell ref="D23:J23"/>
    <mergeCell ref="K23:L23"/>
    <mergeCell ref="M23:R23"/>
    <mergeCell ref="B24:C24"/>
    <mergeCell ref="D24:J24"/>
    <mergeCell ref="K24:L24"/>
    <mergeCell ref="M24:R24"/>
    <mergeCell ref="P18:R18"/>
    <mergeCell ref="B21:C21"/>
    <mergeCell ref="D21:J21"/>
    <mergeCell ref="K21:L21"/>
    <mergeCell ref="M21:R21"/>
    <mergeCell ref="B22:C22"/>
    <mergeCell ref="D22:J22"/>
    <mergeCell ref="K22:L22"/>
    <mergeCell ref="M22:R22"/>
    <mergeCell ref="N16:O17"/>
    <mergeCell ref="Q16:R16"/>
    <mergeCell ref="I17:J17"/>
    <mergeCell ref="Q17:R17"/>
    <mergeCell ref="B18:C20"/>
    <mergeCell ref="D18:E18"/>
    <mergeCell ref="F18:G18"/>
    <mergeCell ref="H18:J18"/>
    <mergeCell ref="K18:L20"/>
    <mergeCell ref="N18:O18"/>
    <mergeCell ref="B16:C17"/>
    <mergeCell ref="D16:E17"/>
    <mergeCell ref="F16:G17"/>
    <mergeCell ref="I16:J16"/>
    <mergeCell ref="K16:L17"/>
    <mergeCell ref="M16:M17"/>
    <mergeCell ref="P12:R12"/>
    <mergeCell ref="B13:C13"/>
    <mergeCell ref="D13:J13"/>
    <mergeCell ref="K13:L13"/>
    <mergeCell ref="M13:R13"/>
    <mergeCell ref="B14:C15"/>
    <mergeCell ref="D14:J15"/>
    <mergeCell ref="K14:L15"/>
    <mergeCell ref="M14:R15"/>
    <mergeCell ref="F7:G7"/>
    <mergeCell ref="H7:I7"/>
    <mergeCell ref="J7:K7"/>
    <mergeCell ref="D9:E9"/>
    <mergeCell ref="F9:G9"/>
    <mergeCell ref="H9:I9"/>
    <mergeCell ref="J9:K9"/>
    <mergeCell ref="M9:O9"/>
    <mergeCell ref="D10:E10"/>
    <mergeCell ref="F10:G10"/>
    <mergeCell ref="H10:I10"/>
    <mergeCell ref="J10:K10"/>
    <mergeCell ref="M10:O10"/>
    <mergeCell ref="M7:O7"/>
    <mergeCell ref="D8:E8"/>
    <mergeCell ref="F8:G8"/>
    <mergeCell ref="H8:I8"/>
    <mergeCell ref="J8:K8"/>
    <mergeCell ref="M8:O8"/>
    <mergeCell ref="J241:J242"/>
    <mergeCell ref="C241:I242"/>
    <mergeCell ref="J266:J267"/>
    <mergeCell ref="C266:I267"/>
    <mergeCell ref="J185:J187"/>
    <mergeCell ref="C185:I187"/>
    <mergeCell ref="I2:K2"/>
    <mergeCell ref="L2:O2"/>
    <mergeCell ref="P2:R2"/>
    <mergeCell ref="B3:C4"/>
    <mergeCell ref="D3:E3"/>
    <mergeCell ref="F3:G3"/>
    <mergeCell ref="P3:R10"/>
    <mergeCell ref="D4:E4"/>
    <mergeCell ref="F4:G4"/>
    <mergeCell ref="B5:C6"/>
    <mergeCell ref="D5:F6"/>
    <mergeCell ref="G5:G6"/>
    <mergeCell ref="B2:D2"/>
    <mergeCell ref="E2:H2"/>
    <mergeCell ref="H5:J6"/>
    <mergeCell ref="K5:L6"/>
    <mergeCell ref="B7:C10"/>
    <mergeCell ref="D7:E7"/>
  </mergeCells>
  <phoneticPr fontId="2"/>
  <dataValidations count="3">
    <dataValidation type="list" allowBlank="1" showInputMessage="1" showErrorMessage="1" sqref="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H65638:I65638 JD65615:JE65615 SZ65615:TA65615 ACV65615:ACW65615 AMR65615:AMS65615 AWN65615:AWO65615 BGJ65615:BGK65615 BQF65615:BQG65615 CAB65615:CAC65615 CJX65615:CJY65615 CTT65615:CTU65615 DDP65615:DDQ65615 DNL65615:DNM65615 DXH65615:DXI65615 EHD65615:EHE65615 EQZ65615:ERA65615 FAV65615:FAW65615 FKR65615:FKS65615 FUN65615:FUO65615 GEJ65615:GEK65615 GOF65615:GOG65615 GYB65615:GYC65615 HHX65615:HHY65615 HRT65615:HRU65615 IBP65615:IBQ65615 ILL65615:ILM65615 IVH65615:IVI65615 JFD65615:JFE65615 JOZ65615:JPA65615 JYV65615:JYW65615 KIR65615:KIS65615 KSN65615:KSO65615 LCJ65615:LCK65615 LMF65615:LMG65615 LWB65615:LWC65615 MFX65615:MFY65615 MPT65615:MPU65615 MZP65615:MZQ65615 NJL65615:NJM65615 NTH65615:NTI65615 ODD65615:ODE65615 OMZ65615:ONA65615 OWV65615:OWW65615 PGR65615:PGS65615 PQN65615:PQO65615 QAJ65615:QAK65615 QKF65615:QKG65615 QUB65615:QUC65615 RDX65615:RDY65615 RNT65615:RNU65615 RXP65615:RXQ65615 SHL65615:SHM65615 SRH65615:SRI65615 TBD65615:TBE65615 TKZ65615:TLA65615 TUV65615:TUW65615 UER65615:UES65615 UON65615:UOO65615 UYJ65615:UYK65615 VIF65615:VIG65615 VSB65615:VSC65615 WBX65615:WBY65615 WLT65615:WLU65615 WVP65615:WVQ65615 H131174:I131174 JD131151:JE131151 SZ131151:TA131151 ACV131151:ACW131151 AMR131151:AMS131151 AWN131151:AWO131151 BGJ131151:BGK131151 BQF131151:BQG131151 CAB131151:CAC131151 CJX131151:CJY131151 CTT131151:CTU131151 DDP131151:DDQ131151 DNL131151:DNM131151 DXH131151:DXI131151 EHD131151:EHE131151 EQZ131151:ERA131151 FAV131151:FAW131151 FKR131151:FKS131151 FUN131151:FUO131151 GEJ131151:GEK131151 GOF131151:GOG131151 GYB131151:GYC131151 HHX131151:HHY131151 HRT131151:HRU131151 IBP131151:IBQ131151 ILL131151:ILM131151 IVH131151:IVI131151 JFD131151:JFE131151 JOZ131151:JPA131151 JYV131151:JYW131151 KIR131151:KIS131151 KSN131151:KSO131151 LCJ131151:LCK131151 LMF131151:LMG131151 LWB131151:LWC131151 MFX131151:MFY131151 MPT131151:MPU131151 MZP131151:MZQ131151 NJL131151:NJM131151 NTH131151:NTI131151 ODD131151:ODE131151 OMZ131151:ONA131151 OWV131151:OWW131151 PGR131151:PGS131151 PQN131151:PQO131151 QAJ131151:QAK131151 QKF131151:QKG131151 QUB131151:QUC131151 RDX131151:RDY131151 RNT131151:RNU131151 RXP131151:RXQ131151 SHL131151:SHM131151 SRH131151:SRI131151 TBD131151:TBE131151 TKZ131151:TLA131151 TUV131151:TUW131151 UER131151:UES131151 UON131151:UOO131151 UYJ131151:UYK131151 VIF131151:VIG131151 VSB131151:VSC131151 WBX131151:WBY131151 WLT131151:WLU131151 WVP131151:WVQ131151 H196710:I196710 JD196687:JE196687 SZ196687:TA196687 ACV196687:ACW196687 AMR196687:AMS196687 AWN196687:AWO196687 BGJ196687:BGK196687 BQF196687:BQG196687 CAB196687:CAC196687 CJX196687:CJY196687 CTT196687:CTU196687 DDP196687:DDQ196687 DNL196687:DNM196687 DXH196687:DXI196687 EHD196687:EHE196687 EQZ196687:ERA196687 FAV196687:FAW196687 FKR196687:FKS196687 FUN196687:FUO196687 GEJ196687:GEK196687 GOF196687:GOG196687 GYB196687:GYC196687 HHX196687:HHY196687 HRT196687:HRU196687 IBP196687:IBQ196687 ILL196687:ILM196687 IVH196687:IVI196687 JFD196687:JFE196687 JOZ196687:JPA196687 JYV196687:JYW196687 KIR196687:KIS196687 KSN196687:KSO196687 LCJ196687:LCK196687 LMF196687:LMG196687 LWB196687:LWC196687 MFX196687:MFY196687 MPT196687:MPU196687 MZP196687:MZQ196687 NJL196687:NJM196687 NTH196687:NTI196687 ODD196687:ODE196687 OMZ196687:ONA196687 OWV196687:OWW196687 PGR196687:PGS196687 PQN196687:PQO196687 QAJ196687:QAK196687 QKF196687:QKG196687 QUB196687:QUC196687 RDX196687:RDY196687 RNT196687:RNU196687 RXP196687:RXQ196687 SHL196687:SHM196687 SRH196687:SRI196687 TBD196687:TBE196687 TKZ196687:TLA196687 TUV196687:TUW196687 UER196687:UES196687 UON196687:UOO196687 UYJ196687:UYK196687 VIF196687:VIG196687 VSB196687:VSC196687 WBX196687:WBY196687 WLT196687:WLU196687 WVP196687:WVQ196687 H262246:I262246 JD262223:JE262223 SZ262223:TA262223 ACV262223:ACW262223 AMR262223:AMS262223 AWN262223:AWO262223 BGJ262223:BGK262223 BQF262223:BQG262223 CAB262223:CAC262223 CJX262223:CJY262223 CTT262223:CTU262223 DDP262223:DDQ262223 DNL262223:DNM262223 DXH262223:DXI262223 EHD262223:EHE262223 EQZ262223:ERA262223 FAV262223:FAW262223 FKR262223:FKS262223 FUN262223:FUO262223 GEJ262223:GEK262223 GOF262223:GOG262223 GYB262223:GYC262223 HHX262223:HHY262223 HRT262223:HRU262223 IBP262223:IBQ262223 ILL262223:ILM262223 IVH262223:IVI262223 JFD262223:JFE262223 JOZ262223:JPA262223 JYV262223:JYW262223 KIR262223:KIS262223 KSN262223:KSO262223 LCJ262223:LCK262223 LMF262223:LMG262223 LWB262223:LWC262223 MFX262223:MFY262223 MPT262223:MPU262223 MZP262223:MZQ262223 NJL262223:NJM262223 NTH262223:NTI262223 ODD262223:ODE262223 OMZ262223:ONA262223 OWV262223:OWW262223 PGR262223:PGS262223 PQN262223:PQO262223 QAJ262223:QAK262223 QKF262223:QKG262223 QUB262223:QUC262223 RDX262223:RDY262223 RNT262223:RNU262223 RXP262223:RXQ262223 SHL262223:SHM262223 SRH262223:SRI262223 TBD262223:TBE262223 TKZ262223:TLA262223 TUV262223:TUW262223 UER262223:UES262223 UON262223:UOO262223 UYJ262223:UYK262223 VIF262223:VIG262223 VSB262223:VSC262223 WBX262223:WBY262223 WLT262223:WLU262223 WVP262223:WVQ262223 H327782:I327782 JD327759:JE327759 SZ327759:TA327759 ACV327759:ACW327759 AMR327759:AMS327759 AWN327759:AWO327759 BGJ327759:BGK327759 BQF327759:BQG327759 CAB327759:CAC327759 CJX327759:CJY327759 CTT327759:CTU327759 DDP327759:DDQ327759 DNL327759:DNM327759 DXH327759:DXI327759 EHD327759:EHE327759 EQZ327759:ERA327759 FAV327759:FAW327759 FKR327759:FKS327759 FUN327759:FUO327759 GEJ327759:GEK327759 GOF327759:GOG327759 GYB327759:GYC327759 HHX327759:HHY327759 HRT327759:HRU327759 IBP327759:IBQ327759 ILL327759:ILM327759 IVH327759:IVI327759 JFD327759:JFE327759 JOZ327759:JPA327759 JYV327759:JYW327759 KIR327759:KIS327759 KSN327759:KSO327759 LCJ327759:LCK327759 LMF327759:LMG327759 LWB327759:LWC327759 MFX327759:MFY327759 MPT327759:MPU327759 MZP327759:MZQ327759 NJL327759:NJM327759 NTH327759:NTI327759 ODD327759:ODE327759 OMZ327759:ONA327759 OWV327759:OWW327759 PGR327759:PGS327759 PQN327759:PQO327759 QAJ327759:QAK327759 QKF327759:QKG327759 QUB327759:QUC327759 RDX327759:RDY327759 RNT327759:RNU327759 RXP327759:RXQ327759 SHL327759:SHM327759 SRH327759:SRI327759 TBD327759:TBE327759 TKZ327759:TLA327759 TUV327759:TUW327759 UER327759:UES327759 UON327759:UOO327759 UYJ327759:UYK327759 VIF327759:VIG327759 VSB327759:VSC327759 WBX327759:WBY327759 WLT327759:WLU327759 WVP327759:WVQ327759 H393318:I393318 JD393295:JE393295 SZ393295:TA393295 ACV393295:ACW393295 AMR393295:AMS393295 AWN393295:AWO393295 BGJ393295:BGK393295 BQF393295:BQG393295 CAB393295:CAC393295 CJX393295:CJY393295 CTT393295:CTU393295 DDP393295:DDQ393295 DNL393295:DNM393295 DXH393295:DXI393295 EHD393295:EHE393295 EQZ393295:ERA393295 FAV393295:FAW393295 FKR393295:FKS393295 FUN393295:FUO393295 GEJ393295:GEK393295 GOF393295:GOG393295 GYB393295:GYC393295 HHX393295:HHY393295 HRT393295:HRU393295 IBP393295:IBQ393295 ILL393295:ILM393295 IVH393295:IVI393295 JFD393295:JFE393295 JOZ393295:JPA393295 JYV393295:JYW393295 KIR393295:KIS393295 KSN393295:KSO393295 LCJ393295:LCK393295 LMF393295:LMG393295 LWB393295:LWC393295 MFX393295:MFY393295 MPT393295:MPU393295 MZP393295:MZQ393295 NJL393295:NJM393295 NTH393295:NTI393295 ODD393295:ODE393295 OMZ393295:ONA393295 OWV393295:OWW393295 PGR393295:PGS393295 PQN393295:PQO393295 QAJ393295:QAK393295 QKF393295:QKG393295 QUB393295:QUC393295 RDX393295:RDY393295 RNT393295:RNU393295 RXP393295:RXQ393295 SHL393295:SHM393295 SRH393295:SRI393295 TBD393295:TBE393295 TKZ393295:TLA393295 TUV393295:TUW393295 UER393295:UES393295 UON393295:UOO393295 UYJ393295:UYK393295 VIF393295:VIG393295 VSB393295:VSC393295 WBX393295:WBY393295 WLT393295:WLU393295 WVP393295:WVQ393295 H458854:I458854 JD458831:JE458831 SZ458831:TA458831 ACV458831:ACW458831 AMR458831:AMS458831 AWN458831:AWO458831 BGJ458831:BGK458831 BQF458831:BQG458831 CAB458831:CAC458831 CJX458831:CJY458831 CTT458831:CTU458831 DDP458831:DDQ458831 DNL458831:DNM458831 DXH458831:DXI458831 EHD458831:EHE458831 EQZ458831:ERA458831 FAV458831:FAW458831 FKR458831:FKS458831 FUN458831:FUO458831 GEJ458831:GEK458831 GOF458831:GOG458831 GYB458831:GYC458831 HHX458831:HHY458831 HRT458831:HRU458831 IBP458831:IBQ458831 ILL458831:ILM458831 IVH458831:IVI458831 JFD458831:JFE458831 JOZ458831:JPA458831 JYV458831:JYW458831 KIR458831:KIS458831 KSN458831:KSO458831 LCJ458831:LCK458831 LMF458831:LMG458831 LWB458831:LWC458831 MFX458831:MFY458831 MPT458831:MPU458831 MZP458831:MZQ458831 NJL458831:NJM458831 NTH458831:NTI458831 ODD458831:ODE458831 OMZ458831:ONA458831 OWV458831:OWW458831 PGR458831:PGS458831 PQN458831:PQO458831 QAJ458831:QAK458831 QKF458831:QKG458831 QUB458831:QUC458831 RDX458831:RDY458831 RNT458831:RNU458831 RXP458831:RXQ458831 SHL458831:SHM458831 SRH458831:SRI458831 TBD458831:TBE458831 TKZ458831:TLA458831 TUV458831:TUW458831 UER458831:UES458831 UON458831:UOO458831 UYJ458831:UYK458831 VIF458831:VIG458831 VSB458831:VSC458831 WBX458831:WBY458831 WLT458831:WLU458831 WVP458831:WVQ458831 H524390:I524390 JD524367:JE524367 SZ524367:TA524367 ACV524367:ACW524367 AMR524367:AMS524367 AWN524367:AWO524367 BGJ524367:BGK524367 BQF524367:BQG524367 CAB524367:CAC524367 CJX524367:CJY524367 CTT524367:CTU524367 DDP524367:DDQ524367 DNL524367:DNM524367 DXH524367:DXI524367 EHD524367:EHE524367 EQZ524367:ERA524367 FAV524367:FAW524367 FKR524367:FKS524367 FUN524367:FUO524367 GEJ524367:GEK524367 GOF524367:GOG524367 GYB524367:GYC524367 HHX524367:HHY524367 HRT524367:HRU524367 IBP524367:IBQ524367 ILL524367:ILM524367 IVH524367:IVI524367 JFD524367:JFE524367 JOZ524367:JPA524367 JYV524367:JYW524367 KIR524367:KIS524367 KSN524367:KSO524367 LCJ524367:LCK524367 LMF524367:LMG524367 LWB524367:LWC524367 MFX524367:MFY524367 MPT524367:MPU524367 MZP524367:MZQ524367 NJL524367:NJM524367 NTH524367:NTI524367 ODD524367:ODE524367 OMZ524367:ONA524367 OWV524367:OWW524367 PGR524367:PGS524367 PQN524367:PQO524367 QAJ524367:QAK524367 QKF524367:QKG524367 QUB524367:QUC524367 RDX524367:RDY524367 RNT524367:RNU524367 RXP524367:RXQ524367 SHL524367:SHM524367 SRH524367:SRI524367 TBD524367:TBE524367 TKZ524367:TLA524367 TUV524367:TUW524367 UER524367:UES524367 UON524367:UOO524367 UYJ524367:UYK524367 VIF524367:VIG524367 VSB524367:VSC524367 WBX524367:WBY524367 WLT524367:WLU524367 WVP524367:WVQ524367 H589926:I589926 JD589903:JE589903 SZ589903:TA589903 ACV589903:ACW589903 AMR589903:AMS589903 AWN589903:AWO589903 BGJ589903:BGK589903 BQF589903:BQG589903 CAB589903:CAC589903 CJX589903:CJY589903 CTT589903:CTU589903 DDP589903:DDQ589903 DNL589903:DNM589903 DXH589903:DXI589903 EHD589903:EHE589903 EQZ589903:ERA589903 FAV589903:FAW589903 FKR589903:FKS589903 FUN589903:FUO589903 GEJ589903:GEK589903 GOF589903:GOG589903 GYB589903:GYC589903 HHX589903:HHY589903 HRT589903:HRU589903 IBP589903:IBQ589903 ILL589903:ILM589903 IVH589903:IVI589903 JFD589903:JFE589903 JOZ589903:JPA589903 JYV589903:JYW589903 KIR589903:KIS589903 KSN589903:KSO589903 LCJ589903:LCK589903 LMF589903:LMG589903 LWB589903:LWC589903 MFX589903:MFY589903 MPT589903:MPU589903 MZP589903:MZQ589903 NJL589903:NJM589903 NTH589903:NTI589903 ODD589903:ODE589903 OMZ589903:ONA589903 OWV589903:OWW589903 PGR589903:PGS589903 PQN589903:PQO589903 QAJ589903:QAK589903 QKF589903:QKG589903 QUB589903:QUC589903 RDX589903:RDY589903 RNT589903:RNU589903 RXP589903:RXQ589903 SHL589903:SHM589903 SRH589903:SRI589903 TBD589903:TBE589903 TKZ589903:TLA589903 TUV589903:TUW589903 UER589903:UES589903 UON589903:UOO589903 UYJ589903:UYK589903 VIF589903:VIG589903 VSB589903:VSC589903 WBX589903:WBY589903 WLT589903:WLU589903 WVP589903:WVQ589903 H655462:I655462 JD655439:JE655439 SZ655439:TA655439 ACV655439:ACW655439 AMR655439:AMS655439 AWN655439:AWO655439 BGJ655439:BGK655439 BQF655439:BQG655439 CAB655439:CAC655439 CJX655439:CJY655439 CTT655439:CTU655439 DDP655439:DDQ655439 DNL655439:DNM655439 DXH655439:DXI655439 EHD655439:EHE655439 EQZ655439:ERA655439 FAV655439:FAW655439 FKR655439:FKS655439 FUN655439:FUO655439 GEJ655439:GEK655439 GOF655439:GOG655439 GYB655439:GYC655439 HHX655439:HHY655439 HRT655439:HRU655439 IBP655439:IBQ655439 ILL655439:ILM655439 IVH655439:IVI655439 JFD655439:JFE655439 JOZ655439:JPA655439 JYV655439:JYW655439 KIR655439:KIS655439 KSN655439:KSO655439 LCJ655439:LCK655439 LMF655439:LMG655439 LWB655439:LWC655439 MFX655439:MFY655439 MPT655439:MPU655439 MZP655439:MZQ655439 NJL655439:NJM655439 NTH655439:NTI655439 ODD655439:ODE655439 OMZ655439:ONA655439 OWV655439:OWW655439 PGR655439:PGS655439 PQN655439:PQO655439 QAJ655439:QAK655439 QKF655439:QKG655439 QUB655439:QUC655439 RDX655439:RDY655439 RNT655439:RNU655439 RXP655439:RXQ655439 SHL655439:SHM655439 SRH655439:SRI655439 TBD655439:TBE655439 TKZ655439:TLA655439 TUV655439:TUW655439 UER655439:UES655439 UON655439:UOO655439 UYJ655439:UYK655439 VIF655439:VIG655439 VSB655439:VSC655439 WBX655439:WBY655439 WLT655439:WLU655439 WVP655439:WVQ655439 H720998:I720998 JD720975:JE720975 SZ720975:TA720975 ACV720975:ACW720975 AMR720975:AMS720975 AWN720975:AWO720975 BGJ720975:BGK720975 BQF720975:BQG720975 CAB720975:CAC720975 CJX720975:CJY720975 CTT720975:CTU720975 DDP720975:DDQ720975 DNL720975:DNM720975 DXH720975:DXI720975 EHD720975:EHE720975 EQZ720975:ERA720975 FAV720975:FAW720975 FKR720975:FKS720975 FUN720975:FUO720975 GEJ720975:GEK720975 GOF720975:GOG720975 GYB720975:GYC720975 HHX720975:HHY720975 HRT720975:HRU720975 IBP720975:IBQ720975 ILL720975:ILM720975 IVH720975:IVI720975 JFD720975:JFE720975 JOZ720975:JPA720975 JYV720975:JYW720975 KIR720975:KIS720975 KSN720975:KSO720975 LCJ720975:LCK720975 LMF720975:LMG720975 LWB720975:LWC720975 MFX720975:MFY720975 MPT720975:MPU720975 MZP720975:MZQ720975 NJL720975:NJM720975 NTH720975:NTI720975 ODD720975:ODE720975 OMZ720975:ONA720975 OWV720975:OWW720975 PGR720975:PGS720975 PQN720975:PQO720975 QAJ720975:QAK720975 QKF720975:QKG720975 QUB720975:QUC720975 RDX720975:RDY720975 RNT720975:RNU720975 RXP720975:RXQ720975 SHL720975:SHM720975 SRH720975:SRI720975 TBD720975:TBE720975 TKZ720975:TLA720975 TUV720975:TUW720975 UER720975:UES720975 UON720975:UOO720975 UYJ720975:UYK720975 VIF720975:VIG720975 VSB720975:VSC720975 WBX720975:WBY720975 WLT720975:WLU720975 WVP720975:WVQ720975 H786534:I786534 JD786511:JE786511 SZ786511:TA786511 ACV786511:ACW786511 AMR786511:AMS786511 AWN786511:AWO786511 BGJ786511:BGK786511 BQF786511:BQG786511 CAB786511:CAC786511 CJX786511:CJY786511 CTT786511:CTU786511 DDP786511:DDQ786511 DNL786511:DNM786511 DXH786511:DXI786511 EHD786511:EHE786511 EQZ786511:ERA786511 FAV786511:FAW786511 FKR786511:FKS786511 FUN786511:FUO786511 GEJ786511:GEK786511 GOF786511:GOG786511 GYB786511:GYC786511 HHX786511:HHY786511 HRT786511:HRU786511 IBP786511:IBQ786511 ILL786511:ILM786511 IVH786511:IVI786511 JFD786511:JFE786511 JOZ786511:JPA786511 JYV786511:JYW786511 KIR786511:KIS786511 KSN786511:KSO786511 LCJ786511:LCK786511 LMF786511:LMG786511 LWB786511:LWC786511 MFX786511:MFY786511 MPT786511:MPU786511 MZP786511:MZQ786511 NJL786511:NJM786511 NTH786511:NTI786511 ODD786511:ODE786511 OMZ786511:ONA786511 OWV786511:OWW786511 PGR786511:PGS786511 PQN786511:PQO786511 QAJ786511:QAK786511 QKF786511:QKG786511 QUB786511:QUC786511 RDX786511:RDY786511 RNT786511:RNU786511 RXP786511:RXQ786511 SHL786511:SHM786511 SRH786511:SRI786511 TBD786511:TBE786511 TKZ786511:TLA786511 TUV786511:TUW786511 UER786511:UES786511 UON786511:UOO786511 UYJ786511:UYK786511 VIF786511:VIG786511 VSB786511:VSC786511 WBX786511:WBY786511 WLT786511:WLU786511 WVP786511:WVQ786511 H852070:I852070 JD852047:JE852047 SZ852047:TA852047 ACV852047:ACW852047 AMR852047:AMS852047 AWN852047:AWO852047 BGJ852047:BGK852047 BQF852047:BQG852047 CAB852047:CAC852047 CJX852047:CJY852047 CTT852047:CTU852047 DDP852047:DDQ852047 DNL852047:DNM852047 DXH852047:DXI852047 EHD852047:EHE852047 EQZ852047:ERA852047 FAV852047:FAW852047 FKR852047:FKS852047 FUN852047:FUO852047 GEJ852047:GEK852047 GOF852047:GOG852047 GYB852047:GYC852047 HHX852047:HHY852047 HRT852047:HRU852047 IBP852047:IBQ852047 ILL852047:ILM852047 IVH852047:IVI852047 JFD852047:JFE852047 JOZ852047:JPA852047 JYV852047:JYW852047 KIR852047:KIS852047 KSN852047:KSO852047 LCJ852047:LCK852047 LMF852047:LMG852047 LWB852047:LWC852047 MFX852047:MFY852047 MPT852047:MPU852047 MZP852047:MZQ852047 NJL852047:NJM852047 NTH852047:NTI852047 ODD852047:ODE852047 OMZ852047:ONA852047 OWV852047:OWW852047 PGR852047:PGS852047 PQN852047:PQO852047 QAJ852047:QAK852047 QKF852047:QKG852047 QUB852047:QUC852047 RDX852047:RDY852047 RNT852047:RNU852047 RXP852047:RXQ852047 SHL852047:SHM852047 SRH852047:SRI852047 TBD852047:TBE852047 TKZ852047:TLA852047 TUV852047:TUW852047 UER852047:UES852047 UON852047:UOO852047 UYJ852047:UYK852047 VIF852047:VIG852047 VSB852047:VSC852047 WBX852047:WBY852047 WLT852047:WLU852047 WVP852047:WVQ852047 H917606:I917606 JD917583:JE917583 SZ917583:TA917583 ACV917583:ACW917583 AMR917583:AMS917583 AWN917583:AWO917583 BGJ917583:BGK917583 BQF917583:BQG917583 CAB917583:CAC917583 CJX917583:CJY917583 CTT917583:CTU917583 DDP917583:DDQ917583 DNL917583:DNM917583 DXH917583:DXI917583 EHD917583:EHE917583 EQZ917583:ERA917583 FAV917583:FAW917583 FKR917583:FKS917583 FUN917583:FUO917583 GEJ917583:GEK917583 GOF917583:GOG917583 GYB917583:GYC917583 HHX917583:HHY917583 HRT917583:HRU917583 IBP917583:IBQ917583 ILL917583:ILM917583 IVH917583:IVI917583 JFD917583:JFE917583 JOZ917583:JPA917583 JYV917583:JYW917583 KIR917583:KIS917583 KSN917583:KSO917583 LCJ917583:LCK917583 LMF917583:LMG917583 LWB917583:LWC917583 MFX917583:MFY917583 MPT917583:MPU917583 MZP917583:MZQ917583 NJL917583:NJM917583 NTH917583:NTI917583 ODD917583:ODE917583 OMZ917583:ONA917583 OWV917583:OWW917583 PGR917583:PGS917583 PQN917583:PQO917583 QAJ917583:QAK917583 QKF917583:QKG917583 QUB917583:QUC917583 RDX917583:RDY917583 RNT917583:RNU917583 RXP917583:RXQ917583 SHL917583:SHM917583 SRH917583:SRI917583 TBD917583:TBE917583 TKZ917583:TLA917583 TUV917583:TUW917583 UER917583:UES917583 UON917583:UOO917583 UYJ917583:UYK917583 VIF917583:VIG917583 VSB917583:VSC917583 WBX917583:WBY917583 WLT917583:WLU917583 WVP917583:WVQ917583 H983142:I983142 JD983119:JE983119 SZ983119:TA983119 ACV983119:ACW983119 AMR983119:AMS983119 AWN983119:AWO983119 BGJ983119:BGK983119 BQF983119:BQG983119 CAB983119:CAC983119 CJX983119:CJY983119 CTT983119:CTU983119 DDP983119:DDQ983119 DNL983119:DNM983119 DXH983119:DXI983119 EHD983119:EHE983119 EQZ983119:ERA983119 FAV983119:FAW983119 FKR983119:FKS983119 FUN983119:FUO983119 GEJ983119:GEK983119 GOF983119:GOG983119 GYB983119:GYC983119 HHX983119:HHY983119 HRT983119:HRU983119 IBP983119:IBQ983119 ILL983119:ILM983119 IVH983119:IVI983119 JFD983119:JFE983119 JOZ983119:JPA983119 JYV983119:JYW983119 KIR983119:KIS983119 KSN983119:KSO983119 LCJ983119:LCK983119 LMF983119:LMG983119 LWB983119:LWC983119 MFX983119:MFY983119 MPT983119:MPU983119 MZP983119:MZQ983119 NJL983119:NJM983119 NTH983119:NTI983119 ODD983119:ODE983119 OMZ983119:ONA983119 OWV983119:OWW983119 PGR983119:PGS983119 PQN983119:PQO983119 QAJ983119:QAK983119 QKF983119:QKG983119 QUB983119:QUC983119 RDX983119:RDY983119 RNT983119:RNU983119 RXP983119:RXQ983119 SHL983119:SHM983119 SRH983119:SRI983119 TBD983119:TBE983119 TKZ983119:TLA983119 TUV983119:TUW983119 UER983119:UES983119 UON983119:UOO983119 UYJ983119:UYK983119 VIF983119:VIG983119 VSB983119:VSC983119 WBX983119:WBY983119 WLT983119:WLU983119 WVP983119:WVQ983119">
      <formula1>$C$281:$C$294</formula1>
    </dataValidation>
    <dataValidation type="list" allowBlank="1" showInputMessage="1" showErrorMessage="1" sqref="WVJ983080:WVJ983112 IX37:IX69 ST37:ST69 ACP37:ACP69 AML37:AML69 AWH37:AWH69 BGD37:BGD69 BPZ37:BPZ69 BZV37:BZV69 CJR37:CJR69 CTN37:CTN69 DDJ37:DDJ69 DNF37:DNF69 DXB37:DXB69 EGX37:EGX69 EQT37:EQT69 FAP37:FAP69 FKL37:FKL69 FUH37:FUH69 GED37:GED69 GNZ37:GNZ69 GXV37:GXV69 HHR37:HHR69 HRN37:HRN69 IBJ37:IBJ69 ILF37:ILF69 IVB37:IVB69 JEX37:JEX69 JOT37:JOT69 JYP37:JYP69 KIL37:KIL69 KSH37:KSH69 LCD37:LCD69 LLZ37:LLZ69 LVV37:LVV69 MFR37:MFR69 MPN37:MPN69 MZJ37:MZJ69 NJF37:NJF69 NTB37:NTB69 OCX37:OCX69 OMT37:OMT69 OWP37:OWP69 PGL37:PGL69 PQH37:PQH69 QAD37:QAD69 QJZ37:QJZ69 QTV37:QTV69 RDR37:RDR69 RNN37:RNN69 RXJ37:RXJ69 SHF37:SHF69 SRB37:SRB69 TAX37:TAX69 TKT37:TKT69 TUP37:TUP69 UEL37:UEL69 UOH37:UOH69 UYD37:UYD69 VHZ37:VHZ69 VRV37:VRV69 WBR37:WBR69 WLN37:WLN69 WVJ37:WVJ69 B65599:B65631 IX65576:IX65608 ST65576:ST65608 ACP65576:ACP65608 AML65576:AML65608 AWH65576:AWH65608 BGD65576:BGD65608 BPZ65576:BPZ65608 BZV65576:BZV65608 CJR65576:CJR65608 CTN65576:CTN65608 DDJ65576:DDJ65608 DNF65576:DNF65608 DXB65576:DXB65608 EGX65576:EGX65608 EQT65576:EQT65608 FAP65576:FAP65608 FKL65576:FKL65608 FUH65576:FUH65608 GED65576:GED65608 GNZ65576:GNZ65608 GXV65576:GXV65608 HHR65576:HHR65608 HRN65576:HRN65608 IBJ65576:IBJ65608 ILF65576:ILF65608 IVB65576:IVB65608 JEX65576:JEX65608 JOT65576:JOT65608 JYP65576:JYP65608 KIL65576:KIL65608 KSH65576:KSH65608 LCD65576:LCD65608 LLZ65576:LLZ65608 LVV65576:LVV65608 MFR65576:MFR65608 MPN65576:MPN65608 MZJ65576:MZJ65608 NJF65576:NJF65608 NTB65576:NTB65608 OCX65576:OCX65608 OMT65576:OMT65608 OWP65576:OWP65608 PGL65576:PGL65608 PQH65576:PQH65608 QAD65576:QAD65608 QJZ65576:QJZ65608 QTV65576:QTV65608 RDR65576:RDR65608 RNN65576:RNN65608 RXJ65576:RXJ65608 SHF65576:SHF65608 SRB65576:SRB65608 TAX65576:TAX65608 TKT65576:TKT65608 TUP65576:TUP65608 UEL65576:UEL65608 UOH65576:UOH65608 UYD65576:UYD65608 VHZ65576:VHZ65608 VRV65576:VRV65608 WBR65576:WBR65608 WLN65576:WLN65608 WVJ65576:WVJ65608 B131135:B131167 IX131112:IX131144 ST131112:ST131144 ACP131112:ACP131144 AML131112:AML131144 AWH131112:AWH131144 BGD131112:BGD131144 BPZ131112:BPZ131144 BZV131112:BZV131144 CJR131112:CJR131144 CTN131112:CTN131144 DDJ131112:DDJ131144 DNF131112:DNF131144 DXB131112:DXB131144 EGX131112:EGX131144 EQT131112:EQT131144 FAP131112:FAP131144 FKL131112:FKL131144 FUH131112:FUH131144 GED131112:GED131144 GNZ131112:GNZ131144 GXV131112:GXV131144 HHR131112:HHR131144 HRN131112:HRN131144 IBJ131112:IBJ131144 ILF131112:ILF131144 IVB131112:IVB131144 JEX131112:JEX131144 JOT131112:JOT131144 JYP131112:JYP131144 KIL131112:KIL131144 KSH131112:KSH131144 LCD131112:LCD131144 LLZ131112:LLZ131144 LVV131112:LVV131144 MFR131112:MFR131144 MPN131112:MPN131144 MZJ131112:MZJ131144 NJF131112:NJF131144 NTB131112:NTB131144 OCX131112:OCX131144 OMT131112:OMT131144 OWP131112:OWP131144 PGL131112:PGL131144 PQH131112:PQH131144 QAD131112:QAD131144 QJZ131112:QJZ131144 QTV131112:QTV131144 RDR131112:RDR131144 RNN131112:RNN131144 RXJ131112:RXJ131144 SHF131112:SHF131144 SRB131112:SRB131144 TAX131112:TAX131144 TKT131112:TKT131144 TUP131112:TUP131144 UEL131112:UEL131144 UOH131112:UOH131144 UYD131112:UYD131144 VHZ131112:VHZ131144 VRV131112:VRV131144 WBR131112:WBR131144 WLN131112:WLN131144 WVJ131112:WVJ131144 B196671:B196703 IX196648:IX196680 ST196648:ST196680 ACP196648:ACP196680 AML196648:AML196680 AWH196648:AWH196680 BGD196648:BGD196680 BPZ196648:BPZ196680 BZV196648:BZV196680 CJR196648:CJR196680 CTN196648:CTN196680 DDJ196648:DDJ196680 DNF196648:DNF196680 DXB196648:DXB196680 EGX196648:EGX196680 EQT196648:EQT196680 FAP196648:FAP196680 FKL196648:FKL196680 FUH196648:FUH196680 GED196648:GED196680 GNZ196648:GNZ196680 GXV196648:GXV196680 HHR196648:HHR196680 HRN196648:HRN196680 IBJ196648:IBJ196680 ILF196648:ILF196680 IVB196648:IVB196680 JEX196648:JEX196680 JOT196648:JOT196680 JYP196648:JYP196680 KIL196648:KIL196680 KSH196648:KSH196680 LCD196648:LCD196680 LLZ196648:LLZ196680 LVV196648:LVV196680 MFR196648:MFR196680 MPN196648:MPN196680 MZJ196648:MZJ196680 NJF196648:NJF196680 NTB196648:NTB196680 OCX196648:OCX196680 OMT196648:OMT196680 OWP196648:OWP196680 PGL196648:PGL196680 PQH196648:PQH196680 QAD196648:QAD196680 QJZ196648:QJZ196680 QTV196648:QTV196680 RDR196648:RDR196680 RNN196648:RNN196680 RXJ196648:RXJ196680 SHF196648:SHF196680 SRB196648:SRB196680 TAX196648:TAX196680 TKT196648:TKT196680 TUP196648:TUP196680 UEL196648:UEL196680 UOH196648:UOH196680 UYD196648:UYD196680 VHZ196648:VHZ196680 VRV196648:VRV196680 WBR196648:WBR196680 WLN196648:WLN196680 WVJ196648:WVJ196680 B262207:B262239 IX262184:IX262216 ST262184:ST262216 ACP262184:ACP262216 AML262184:AML262216 AWH262184:AWH262216 BGD262184:BGD262216 BPZ262184:BPZ262216 BZV262184:BZV262216 CJR262184:CJR262216 CTN262184:CTN262216 DDJ262184:DDJ262216 DNF262184:DNF262216 DXB262184:DXB262216 EGX262184:EGX262216 EQT262184:EQT262216 FAP262184:FAP262216 FKL262184:FKL262216 FUH262184:FUH262216 GED262184:GED262216 GNZ262184:GNZ262216 GXV262184:GXV262216 HHR262184:HHR262216 HRN262184:HRN262216 IBJ262184:IBJ262216 ILF262184:ILF262216 IVB262184:IVB262216 JEX262184:JEX262216 JOT262184:JOT262216 JYP262184:JYP262216 KIL262184:KIL262216 KSH262184:KSH262216 LCD262184:LCD262216 LLZ262184:LLZ262216 LVV262184:LVV262216 MFR262184:MFR262216 MPN262184:MPN262216 MZJ262184:MZJ262216 NJF262184:NJF262216 NTB262184:NTB262216 OCX262184:OCX262216 OMT262184:OMT262216 OWP262184:OWP262216 PGL262184:PGL262216 PQH262184:PQH262216 QAD262184:QAD262216 QJZ262184:QJZ262216 QTV262184:QTV262216 RDR262184:RDR262216 RNN262184:RNN262216 RXJ262184:RXJ262216 SHF262184:SHF262216 SRB262184:SRB262216 TAX262184:TAX262216 TKT262184:TKT262216 TUP262184:TUP262216 UEL262184:UEL262216 UOH262184:UOH262216 UYD262184:UYD262216 VHZ262184:VHZ262216 VRV262184:VRV262216 WBR262184:WBR262216 WLN262184:WLN262216 WVJ262184:WVJ262216 B327743:B327775 IX327720:IX327752 ST327720:ST327752 ACP327720:ACP327752 AML327720:AML327752 AWH327720:AWH327752 BGD327720:BGD327752 BPZ327720:BPZ327752 BZV327720:BZV327752 CJR327720:CJR327752 CTN327720:CTN327752 DDJ327720:DDJ327752 DNF327720:DNF327752 DXB327720:DXB327752 EGX327720:EGX327752 EQT327720:EQT327752 FAP327720:FAP327752 FKL327720:FKL327752 FUH327720:FUH327752 GED327720:GED327752 GNZ327720:GNZ327752 GXV327720:GXV327752 HHR327720:HHR327752 HRN327720:HRN327752 IBJ327720:IBJ327752 ILF327720:ILF327752 IVB327720:IVB327752 JEX327720:JEX327752 JOT327720:JOT327752 JYP327720:JYP327752 KIL327720:KIL327752 KSH327720:KSH327752 LCD327720:LCD327752 LLZ327720:LLZ327752 LVV327720:LVV327752 MFR327720:MFR327752 MPN327720:MPN327752 MZJ327720:MZJ327752 NJF327720:NJF327752 NTB327720:NTB327752 OCX327720:OCX327752 OMT327720:OMT327752 OWP327720:OWP327752 PGL327720:PGL327752 PQH327720:PQH327752 QAD327720:QAD327752 QJZ327720:QJZ327752 QTV327720:QTV327752 RDR327720:RDR327752 RNN327720:RNN327752 RXJ327720:RXJ327752 SHF327720:SHF327752 SRB327720:SRB327752 TAX327720:TAX327752 TKT327720:TKT327752 TUP327720:TUP327752 UEL327720:UEL327752 UOH327720:UOH327752 UYD327720:UYD327752 VHZ327720:VHZ327752 VRV327720:VRV327752 WBR327720:WBR327752 WLN327720:WLN327752 WVJ327720:WVJ327752 B393279:B393311 IX393256:IX393288 ST393256:ST393288 ACP393256:ACP393288 AML393256:AML393288 AWH393256:AWH393288 BGD393256:BGD393288 BPZ393256:BPZ393288 BZV393256:BZV393288 CJR393256:CJR393288 CTN393256:CTN393288 DDJ393256:DDJ393288 DNF393256:DNF393288 DXB393256:DXB393288 EGX393256:EGX393288 EQT393256:EQT393288 FAP393256:FAP393288 FKL393256:FKL393288 FUH393256:FUH393288 GED393256:GED393288 GNZ393256:GNZ393288 GXV393256:GXV393288 HHR393256:HHR393288 HRN393256:HRN393288 IBJ393256:IBJ393288 ILF393256:ILF393288 IVB393256:IVB393288 JEX393256:JEX393288 JOT393256:JOT393288 JYP393256:JYP393288 KIL393256:KIL393288 KSH393256:KSH393288 LCD393256:LCD393288 LLZ393256:LLZ393288 LVV393256:LVV393288 MFR393256:MFR393288 MPN393256:MPN393288 MZJ393256:MZJ393288 NJF393256:NJF393288 NTB393256:NTB393288 OCX393256:OCX393288 OMT393256:OMT393288 OWP393256:OWP393288 PGL393256:PGL393288 PQH393256:PQH393288 QAD393256:QAD393288 QJZ393256:QJZ393288 QTV393256:QTV393288 RDR393256:RDR393288 RNN393256:RNN393288 RXJ393256:RXJ393288 SHF393256:SHF393288 SRB393256:SRB393288 TAX393256:TAX393288 TKT393256:TKT393288 TUP393256:TUP393288 UEL393256:UEL393288 UOH393256:UOH393288 UYD393256:UYD393288 VHZ393256:VHZ393288 VRV393256:VRV393288 WBR393256:WBR393288 WLN393256:WLN393288 WVJ393256:WVJ393288 B458815:B458847 IX458792:IX458824 ST458792:ST458824 ACP458792:ACP458824 AML458792:AML458824 AWH458792:AWH458824 BGD458792:BGD458824 BPZ458792:BPZ458824 BZV458792:BZV458824 CJR458792:CJR458824 CTN458792:CTN458824 DDJ458792:DDJ458824 DNF458792:DNF458824 DXB458792:DXB458824 EGX458792:EGX458824 EQT458792:EQT458824 FAP458792:FAP458824 FKL458792:FKL458824 FUH458792:FUH458824 GED458792:GED458824 GNZ458792:GNZ458824 GXV458792:GXV458824 HHR458792:HHR458824 HRN458792:HRN458824 IBJ458792:IBJ458824 ILF458792:ILF458824 IVB458792:IVB458824 JEX458792:JEX458824 JOT458792:JOT458824 JYP458792:JYP458824 KIL458792:KIL458824 KSH458792:KSH458824 LCD458792:LCD458824 LLZ458792:LLZ458824 LVV458792:LVV458824 MFR458792:MFR458824 MPN458792:MPN458824 MZJ458792:MZJ458824 NJF458792:NJF458824 NTB458792:NTB458824 OCX458792:OCX458824 OMT458792:OMT458824 OWP458792:OWP458824 PGL458792:PGL458824 PQH458792:PQH458824 QAD458792:QAD458824 QJZ458792:QJZ458824 QTV458792:QTV458824 RDR458792:RDR458824 RNN458792:RNN458824 RXJ458792:RXJ458824 SHF458792:SHF458824 SRB458792:SRB458824 TAX458792:TAX458824 TKT458792:TKT458824 TUP458792:TUP458824 UEL458792:UEL458824 UOH458792:UOH458824 UYD458792:UYD458824 VHZ458792:VHZ458824 VRV458792:VRV458824 WBR458792:WBR458824 WLN458792:WLN458824 WVJ458792:WVJ458824 B524351:B524383 IX524328:IX524360 ST524328:ST524360 ACP524328:ACP524360 AML524328:AML524360 AWH524328:AWH524360 BGD524328:BGD524360 BPZ524328:BPZ524360 BZV524328:BZV524360 CJR524328:CJR524360 CTN524328:CTN524360 DDJ524328:DDJ524360 DNF524328:DNF524360 DXB524328:DXB524360 EGX524328:EGX524360 EQT524328:EQT524360 FAP524328:FAP524360 FKL524328:FKL524360 FUH524328:FUH524360 GED524328:GED524360 GNZ524328:GNZ524360 GXV524328:GXV524360 HHR524328:HHR524360 HRN524328:HRN524360 IBJ524328:IBJ524360 ILF524328:ILF524360 IVB524328:IVB524360 JEX524328:JEX524360 JOT524328:JOT524360 JYP524328:JYP524360 KIL524328:KIL524360 KSH524328:KSH524360 LCD524328:LCD524360 LLZ524328:LLZ524360 LVV524328:LVV524360 MFR524328:MFR524360 MPN524328:MPN524360 MZJ524328:MZJ524360 NJF524328:NJF524360 NTB524328:NTB524360 OCX524328:OCX524360 OMT524328:OMT524360 OWP524328:OWP524360 PGL524328:PGL524360 PQH524328:PQH524360 QAD524328:QAD524360 QJZ524328:QJZ524360 QTV524328:QTV524360 RDR524328:RDR524360 RNN524328:RNN524360 RXJ524328:RXJ524360 SHF524328:SHF524360 SRB524328:SRB524360 TAX524328:TAX524360 TKT524328:TKT524360 TUP524328:TUP524360 UEL524328:UEL524360 UOH524328:UOH524360 UYD524328:UYD524360 VHZ524328:VHZ524360 VRV524328:VRV524360 WBR524328:WBR524360 WLN524328:WLN524360 WVJ524328:WVJ524360 B589887:B589919 IX589864:IX589896 ST589864:ST589896 ACP589864:ACP589896 AML589864:AML589896 AWH589864:AWH589896 BGD589864:BGD589896 BPZ589864:BPZ589896 BZV589864:BZV589896 CJR589864:CJR589896 CTN589864:CTN589896 DDJ589864:DDJ589896 DNF589864:DNF589896 DXB589864:DXB589896 EGX589864:EGX589896 EQT589864:EQT589896 FAP589864:FAP589896 FKL589864:FKL589896 FUH589864:FUH589896 GED589864:GED589896 GNZ589864:GNZ589896 GXV589864:GXV589896 HHR589864:HHR589896 HRN589864:HRN589896 IBJ589864:IBJ589896 ILF589864:ILF589896 IVB589864:IVB589896 JEX589864:JEX589896 JOT589864:JOT589896 JYP589864:JYP589896 KIL589864:KIL589896 KSH589864:KSH589896 LCD589864:LCD589896 LLZ589864:LLZ589896 LVV589864:LVV589896 MFR589864:MFR589896 MPN589864:MPN589896 MZJ589864:MZJ589896 NJF589864:NJF589896 NTB589864:NTB589896 OCX589864:OCX589896 OMT589864:OMT589896 OWP589864:OWP589896 PGL589864:PGL589896 PQH589864:PQH589896 QAD589864:QAD589896 QJZ589864:QJZ589896 QTV589864:QTV589896 RDR589864:RDR589896 RNN589864:RNN589896 RXJ589864:RXJ589896 SHF589864:SHF589896 SRB589864:SRB589896 TAX589864:TAX589896 TKT589864:TKT589896 TUP589864:TUP589896 UEL589864:UEL589896 UOH589864:UOH589896 UYD589864:UYD589896 VHZ589864:VHZ589896 VRV589864:VRV589896 WBR589864:WBR589896 WLN589864:WLN589896 WVJ589864:WVJ589896 B655423:B655455 IX655400:IX655432 ST655400:ST655432 ACP655400:ACP655432 AML655400:AML655432 AWH655400:AWH655432 BGD655400:BGD655432 BPZ655400:BPZ655432 BZV655400:BZV655432 CJR655400:CJR655432 CTN655400:CTN655432 DDJ655400:DDJ655432 DNF655400:DNF655432 DXB655400:DXB655432 EGX655400:EGX655432 EQT655400:EQT655432 FAP655400:FAP655432 FKL655400:FKL655432 FUH655400:FUH655432 GED655400:GED655432 GNZ655400:GNZ655432 GXV655400:GXV655432 HHR655400:HHR655432 HRN655400:HRN655432 IBJ655400:IBJ655432 ILF655400:ILF655432 IVB655400:IVB655432 JEX655400:JEX655432 JOT655400:JOT655432 JYP655400:JYP655432 KIL655400:KIL655432 KSH655400:KSH655432 LCD655400:LCD655432 LLZ655400:LLZ655432 LVV655400:LVV655432 MFR655400:MFR655432 MPN655400:MPN655432 MZJ655400:MZJ655432 NJF655400:NJF655432 NTB655400:NTB655432 OCX655400:OCX655432 OMT655400:OMT655432 OWP655400:OWP655432 PGL655400:PGL655432 PQH655400:PQH655432 QAD655400:QAD655432 QJZ655400:QJZ655432 QTV655400:QTV655432 RDR655400:RDR655432 RNN655400:RNN655432 RXJ655400:RXJ655432 SHF655400:SHF655432 SRB655400:SRB655432 TAX655400:TAX655432 TKT655400:TKT655432 TUP655400:TUP655432 UEL655400:UEL655432 UOH655400:UOH655432 UYD655400:UYD655432 VHZ655400:VHZ655432 VRV655400:VRV655432 WBR655400:WBR655432 WLN655400:WLN655432 WVJ655400:WVJ655432 B720959:B720991 IX720936:IX720968 ST720936:ST720968 ACP720936:ACP720968 AML720936:AML720968 AWH720936:AWH720968 BGD720936:BGD720968 BPZ720936:BPZ720968 BZV720936:BZV720968 CJR720936:CJR720968 CTN720936:CTN720968 DDJ720936:DDJ720968 DNF720936:DNF720968 DXB720936:DXB720968 EGX720936:EGX720968 EQT720936:EQT720968 FAP720936:FAP720968 FKL720936:FKL720968 FUH720936:FUH720968 GED720936:GED720968 GNZ720936:GNZ720968 GXV720936:GXV720968 HHR720936:HHR720968 HRN720936:HRN720968 IBJ720936:IBJ720968 ILF720936:ILF720968 IVB720936:IVB720968 JEX720936:JEX720968 JOT720936:JOT720968 JYP720936:JYP720968 KIL720936:KIL720968 KSH720936:KSH720968 LCD720936:LCD720968 LLZ720936:LLZ720968 LVV720936:LVV720968 MFR720936:MFR720968 MPN720936:MPN720968 MZJ720936:MZJ720968 NJF720936:NJF720968 NTB720936:NTB720968 OCX720936:OCX720968 OMT720936:OMT720968 OWP720936:OWP720968 PGL720936:PGL720968 PQH720936:PQH720968 QAD720936:QAD720968 QJZ720936:QJZ720968 QTV720936:QTV720968 RDR720936:RDR720968 RNN720936:RNN720968 RXJ720936:RXJ720968 SHF720936:SHF720968 SRB720936:SRB720968 TAX720936:TAX720968 TKT720936:TKT720968 TUP720936:TUP720968 UEL720936:UEL720968 UOH720936:UOH720968 UYD720936:UYD720968 VHZ720936:VHZ720968 VRV720936:VRV720968 WBR720936:WBR720968 WLN720936:WLN720968 WVJ720936:WVJ720968 B786495:B786527 IX786472:IX786504 ST786472:ST786504 ACP786472:ACP786504 AML786472:AML786504 AWH786472:AWH786504 BGD786472:BGD786504 BPZ786472:BPZ786504 BZV786472:BZV786504 CJR786472:CJR786504 CTN786472:CTN786504 DDJ786472:DDJ786504 DNF786472:DNF786504 DXB786472:DXB786504 EGX786472:EGX786504 EQT786472:EQT786504 FAP786472:FAP786504 FKL786472:FKL786504 FUH786472:FUH786504 GED786472:GED786504 GNZ786472:GNZ786504 GXV786472:GXV786504 HHR786472:HHR786504 HRN786472:HRN786504 IBJ786472:IBJ786504 ILF786472:ILF786504 IVB786472:IVB786504 JEX786472:JEX786504 JOT786472:JOT786504 JYP786472:JYP786504 KIL786472:KIL786504 KSH786472:KSH786504 LCD786472:LCD786504 LLZ786472:LLZ786504 LVV786472:LVV786504 MFR786472:MFR786504 MPN786472:MPN786504 MZJ786472:MZJ786504 NJF786472:NJF786504 NTB786472:NTB786504 OCX786472:OCX786504 OMT786472:OMT786504 OWP786472:OWP786504 PGL786472:PGL786504 PQH786472:PQH786504 QAD786472:QAD786504 QJZ786472:QJZ786504 QTV786472:QTV786504 RDR786472:RDR786504 RNN786472:RNN786504 RXJ786472:RXJ786504 SHF786472:SHF786504 SRB786472:SRB786504 TAX786472:TAX786504 TKT786472:TKT786504 TUP786472:TUP786504 UEL786472:UEL786504 UOH786472:UOH786504 UYD786472:UYD786504 VHZ786472:VHZ786504 VRV786472:VRV786504 WBR786472:WBR786504 WLN786472:WLN786504 WVJ786472:WVJ786504 B852031:B852063 IX852008:IX852040 ST852008:ST852040 ACP852008:ACP852040 AML852008:AML852040 AWH852008:AWH852040 BGD852008:BGD852040 BPZ852008:BPZ852040 BZV852008:BZV852040 CJR852008:CJR852040 CTN852008:CTN852040 DDJ852008:DDJ852040 DNF852008:DNF852040 DXB852008:DXB852040 EGX852008:EGX852040 EQT852008:EQT852040 FAP852008:FAP852040 FKL852008:FKL852040 FUH852008:FUH852040 GED852008:GED852040 GNZ852008:GNZ852040 GXV852008:GXV852040 HHR852008:HHR852040 HRN852008:HRN852040 IBJ852008:IBJ852040 ILF852008:ILF852040 IVB852008:IVB852040 JEX852008:JEX852040 JOT852008:JOT852040 JYP852008:JYP852040 KIL852008:KIL852040 KSH852008:KSH852040 LCD852008:LCD852040 LLZ852008:LLZ852040 LVV852008:LVV852040 MFR852008:MFR852040 MPN852008:MPN852040 MZJ852008:MZJ852040 NJF852008:NJF852040 NTB852008:NTB852040 OCX852008:OCX852040 OMT852008:OMT852040 OWP852008:OWP852040 PGL852008:PGL852040 PQH852008:PQH852040 QAD852008:QAD852040 QJZ852008:QJZ852040 QTV852008:QTV852040 RDR852008:RDR852040 RNN852008:RNN852040 RXJ852008:RXJ852040 SHF852008:SHF852040 SRB852008:SRB852040 TAX852008:TAX852040 TKT852008:TKT852040 TUP852008:TUP852040 UEL852008:UEL852040 UOH852008:UOH852040 UYD852008:UYD852040 VHZ852008:VHZ852040 VRV852008:VRV852040 WBR852008:WBR852040 WLN852008:WLN852040 WVJ852008:WVJ852040 B917567:B917599 IX917544:IX917576 ST917544:ST917576 ACP917544:ACP917576 AML917544:AML917576 AWH917544:AWH917576 BGD917544:BGD917576 BPZ917544:BPZ917576 BZV917544:BZV917576 CJR917544:CJR917576 CTN917544:CTN917576 DDJ917544:DDJ917576 DNF917544:DNF917576 DXB917544:DXB917576 EGX917544:EGX917576 EQT917544:EQT917576 FAP917544:FAP917576 FKL917544:FKL917576 FUH917544:FUH917576 GED917544:GED917576 GNZ917544:GNZ917576 GXV917544:GXV917576 HHR917544:HHR917576 HRN917544:HRN917576 IBJ917544:IBJ917576 ILF917544:ILF917576 IVB917544:IVB917576 JEX917544:JEX917576 JOT917544:JOT917576 JYP917544:JYP917576 KIL917544:KIL917576 KSH917544:KSH917576 LCD917544:LCD917576 LLZ917544:LLZ917576 LVV917544:LVV917576 MFR917544:MFR917576 MPN917544:MPN917576 MZJ917544:MZJ917576 NJF917544:NJF917576 NTB917544:NTB917576 OCX917544:OCX917576 OMT917544:OMT917576 OWP917544:OWP917576 PGL917544:PGL917576 PQH917544:PQH917576 QAD917544:QAD917576 QJZ917544:QJZ917576 QTV917544:QTV917576 RDR917544:RDR917576 RNN917544:RNN917576 RXJ917544:RXJ917576 SHF917544:SHF917576 SRB917544:SRB917576 TAX917544:TAX917576 TKT917544:TKT917576 TUP917544:TUP917576 UEL917544:UEL917576 UOH917544:UOH917576 UYD917544:UYD917576 VHZ917544:VHZ917576 VRV917544:VRV917576 WBR917544:WBR917576 WLN917544:WLN917576 WVJ917544:WVJ917576 B983103:B983135 IX983080:IX983112 ST983080:ST983112 ACP983080:ACP983112 AML983080:AML983112 AWH983080:AWH983112 BGD983080:BGD983112 BPZ983080:BPZ983112 BZV983080:BZV983112 CJR983080:CJR983112 CTN983080:CTN983112 DDJ983080:DDJ983112 DNF983080:DNF983112 DXB983080:DXB983112 EGX983080:EGX983112 EQT983080:EQT983112 FAP983080:FAP983112 FKL983080:FKL983112 FUH983080:FUH983112 GED983080:GED983112 GNZ983080:GNZ983112 GXV983080:GXV983112 HHR983080:HHR983112 HRN983080:HRN983112 IBJ983080:IBJ983112 ILF983080:ILF983112 IVB983080:IVB983112 JEX983080:JEX983112 JOT983080:JOT983112 JYP983080:JYP983112 KIL983080:KIL983112 KSH983080:KSH983112 LCD983080:LCD983112 LLZ983080:LLZ983112 LVV983080:LVV983112 MFR983080:MFR983112 MPN983080:MPN983112 MZJ983080:MZJ983112 NJF983080:NJF983112 NTB983080:NTB983112 OCX983080:OCX983112 OMT983080:OMT983112 OWP983080:OWP983112 PGL983080:PGL983112 PQH983080:PQH983112 QAD983080:QAD983112 QJZ983080:QJZ983112 QTV983080:QTV983112 RDR983080:RDR983112 RNN983080:RNN983112 RXJ983080:RXJ983112 SHF983080:SHF983112 SRB983080:SRB983112 TAX983080:TAX983112 TKT983080:TKT983112 TUP983080:TUP983112 UEL983080:UEL983112 UOH983080:UOH983112 UYD983080:UYD983112 VHZ983080:VHZ983112 VRV983080:VRV983112 WBR983080:WBR983112 WLN983080:WLN983112 B37:B69">
      <formula1>$C$296:$C$297</formula1>
    </dataValidation>
    <dataValidation type="list" imeMode="halfAlpha" allowBlank="1" showInputMessage="1" showErrorMessage="1" sqref="D37:D49 D51:D68">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ゴシック,標準"&amp;8随時受付</oddHeader>
    <oddFooter>&amp;C
&amp;P</oddFooter>
  </headerFooter>
  <rowBreaks count="7" manualBreakCount="7">
    <brk id="31" min="1" max="17" man="1"/>
    <brk id="70" min="1" max="17" man="1"/>
    <brk id="105" min="1" max="17" man="1"/>
    <brk id="146" max="16383" man="1"/>
    <brk id="180"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P65562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P131098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P196634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P262170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P327706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P393242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P458778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P524314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P589850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P655386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P720922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P786458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P851994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P917530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P983066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H65735 JD65712 SZ65712 ACV65712 AMR65712 AWN65712 BGJ65712 BQF65712 CAB65712 CJX65712 CTT65712 DDP65712 DNL65712 DXH65712 EHD65712 EQZ65712 FAV65712 FKR65712 FUN65712 GEJ65712 GOF65712 GYB65712 HHX65712 HRT65712 IBP65712 ILL65712 IVH65712 JFD65712 JOZ65712 JYV65712 KIR65712 KSN65712 LCJ65712 LMF65712 LWB65712 MFX65712 MPT65712 MZP65712 NJL65712 NTH65712 ODD65712 OMZ65712 OWV65712 PGR65712 PQN65712 QAJ65712 QKF65712 QUB65712 RDX65712 RNT65712 RXP65712 SHL65712 SRH65712 TBD65712 TKZ65712 TUV65712 UER65712 UON65712 UYJ65712 VIF65712 VSB65712 WBX65712 WLT65712 WVP65712 H131271 JD131248 SZ131248 ACV131248 AMR131248 AWN131248 BGJ131248 BQF131248 CAB131248 CJX131248 CTT131248 DDP131248 DNL131248 DXH131248 EHD131248 EQZ131248 FAV131248 FKR131248 FUN131248 GEJ131248 GOF131248 GYB131248 HHX131248 HRT131248 IBP131248 ILL131248 IVH131248 JFD131248 JOZ131248 JYV131248 KIR131248 KSN131248 LCJ131248 LMF131248 LWB131248 MFX131248 MPT131248 MZP131248 NJL131248 NTH131248 ODD131248 OMZ131248 OWV131248 PGR131248 PQN131248 QAJ131248 QKF131248 QUB131248 RDX131248 RNT131248 RXP131248 SHL131248 SRH131248 TBD131248 TKZ131248 TUV131248 UER131248 UON131248 UYJ131248 VIF131248 VSB131248 WBX131248 WLT131248 WVP131248 H196807 JD196784 SZ196784 ACV196784 AMR196784 AWN196784 BGJ196784 BQF196784 CAB196784 CJX196784 CTT196784 DDP196784 DNL196784 DXH196784 EHD196784 EQZ196784 FAV196784 FKR196784 FUN196784 GEJ196784 GOF196784 GYB196784 HHX196784 HRT196784 IBP196784 ILL196784 IVH196784 JFD196784 JOZ196784 JYV196784 KIR196784 KSN196784 LCJ196784 LMF196784 LWB196784 MFX196784 MPT196784 MZP196784 NJL196784 NTH196784 ODD196784 OMZ196784 OWV196784 PGR196784 PQN196784 QAJ196784 QKF196784 QUB196784 RDX196784 RNT196784 RXP196784 SHL196784 SRH196784 TBD196784 TKZ196784 TUV196784 UER196784 UON196784 UYJ196784 VIF196784 VSB196784 WBX196784 WLT196784 WVP196784 H262343 JD262320 SZ262320 ACV262320 AMR262320 AWN262320 BGJ262320 BQF262320 CAB262320 CJX262320 CTT262320 DDP262320 DNL262320 DXH262320 EHD262320 EQZ262320 FAV262320 FKR262320 FUN262320 GEJ262320 GOF262320 GYB262320 HHX262320 HRT262320 IBP262320 ILL262320 IVH262320 JFD262320 JOZ262320 JYV262320 KIR262320 KSN262320 LCJ262320 LMF262320 LWB262320 MFX262320 MPT262320 MZP262320 NJL262320 NTH262320 ODD262320 OMZ262320 OWV262320 PGR262320 PQN262320 QAJ262320 QKF262320 QUB262320 RDX262320 RNT262320 RXP262320 SHL262320 SRH262320 TBD262320 TKZ262320 TUV262320 UER262320 UON262320 UYJ262320 VIF262320 VSB262320 WBX262320 WLT262320 WVP262320 H327879 JD327856 SZ327856 ACV327856 AMR327856 AWN327856 BGJ327856 BQF327856 CAB327856 CJX327856 CTT327856 DDP327856 DNL327856 DXH327856 EHD327856 EQZ327856 FAV327856 FKR327856 FUN327856 GEJ327856 GOF327856 GYB327856 HHX327856 HRT327856 IBP327856 ILL327856 IVH327856 JFD327856 JOZ327856 JYV327856 KIR327856 KSN327856 LCJ327856 LMF327856 LWB327856 MFX327856 MPT327856 MZP327856 NJL327856 NTH327856 ODD327856 OMZ327856 OWV327856 PGR327856 PQN327856 QAJ327856 QKF327856 QUB327856 RDX327856 RNT327856 RXP327856 SHL327856 SRH327856 TBD327856 TKZ327856 TUV327856 UER327856 UON327856 UYJ327856 VIF327856 VSB327856 WBX327856 WLT327856 WVP327856 H393415 JD393392 SZ393392 ACV393392 AMR393392 AWN393392 BGJ393392 BQF393392 CAB393392 CJX393392 CTT393392 DDP393392 DNL393392 DXH393392 EHD393392 EQZ393392 FAV393392 FKR393392 FUN393392 GEJ393392 GOF393392 GYB393392 HHX393392 HRT393392 IBP393392 ILL393392 IVH393392 JFD393392 JOZ393392 JYV393392 KIR393392 KSN393392 LCJ393392 LMF393392 LWB393392 MFX393392 MPT393392 MZP393392 NJL393392 NTH393392 ODD393392 OMZ393392 OWV393392 PGR393392 PQN393392 QAJ393392 QKF393392 QUB393392 RDX393392 RNT393392 RXP393392 SHL393392 SRH393392 TBD393392 TKZ393392 TUV393392 UER393392 UON393392 UYJ393392 VIF393392 VSB393392 WBX393392 WLT393392 WVP393392 H458951 JD458928 SZ458928 ACV458928 AMR458928 AWN458928 BGJ458928 BQF458928 CAB458928 CJX458928 CTT458928 DDP458928 DNL458928 DXH458928 EHD458928 EQZ458928 FAV458928 FKR458928 FUN458928 GEJ458928 GOF458928 GYB458928 HHX458928 HRT458928 IBP458928 ILL458928 IVH458928 JFD458928 JOZ458928 JYV458928 KIR458928 KSN458928 LCJ458928 LMF458928 LWB458928 MFX458928 MPT458928 MZP458928 NJL458928 NTH458928 ODD458928 OMZ458928 OWV458928 PGR458928 PQN458928 QAJ458928 QKF458928 QUB458928 RDX458928 RNT458928 RXP458928 SHL458928 SRH458928 TBD458928 TKZ458928 TUV458928 UER458928 UON458928 UYJ458928 VIF458928 VSB458928 WBX458928 WLT458928 WVP458928 H524487 JD524464 SZ524464 ACV524464 AMR524464 AWN524464 BGJ524464 BQF524464 CAB524464 CJX524464 CTT524464 DDP524464 DNL524464 DXH524464 EHD524464 EQZ524464 FAV524464 FKR524464 FUN524464 GEJ524464 GOF524464 GYB524464 HHX524464 HRT524464 IBP524464 ILL524464 IVH524464 JFD524464 JOZ524464 JYV524464 KIR524464 KSN524464 LCJ524464 LMF524464 LWB524464 MFX524464 MPT524464 MZP524464 NJL524464 NTH524464 ODD524464 OMZ524464 OWV524464 PGR524464 PQN524464 QAJ524464 QKF524464 QUB524464 RDX524464 RNT524464 RXP524464 SHL524464 SRH524464 TBD524464 TKZ524464 TUV524464 UER524464 UON524464 UYJ524464 VIF524464 VSB524464 WBX524464 WLT524464 WVP524464 H590023 JD590000 SZ590000 ACV590000 AMR590000 AWN590000 BGJ590000 BQF590000 CAB590000 CJX590000 CTT590000 DDP590000 DNL590000 DXH590000 EHD590000 EQZ590000 FAV590000 FKR590000 FUN590000 GEJ590000 GOF590000 GYB590000 HHX590000 HRT590000 IBP590000 ILL590000 IVH590000 JFD590000 JOZ590000 JYV590000 KIR590000 KSN590000 LCJ590000 LMF590000 LWB590000 MFX590000 MPT590000 MZP590000 NJL590000 NTH590000 ODD590000 OMZ590000 OWV590000 PGR590000 PQN590000 QAJ590000 QKF590000 QUB590000 RDX590000 RNT590000 RXP590000 SHL590000 SRH590000 TBD590000 TKZ590000 TUV590000 UER590000 UON590000 UYJ590000 VIF590000 VSB590000 WBX590000 WLT590000 WVP590000 H655559 JD655536 SZ655536 ACV655536 AMR655536 AWN655536 BGJ655536 BQF655536 CAB655536 CJX655536 CTT655536 DDP655536 DNL655536 DXH655536 EHD655536 EQZ655536 FAV655536 FKR655536 FUN655536 GEJ655536 GOF655536 GYB655536 HHX655536 HRT655536 IBP655536 ILL655536 IVH655536 JFD655536 JOZ655536 JYV655536 KIR655536 KSN655536 LCJ655536 LMF655536 LWB655536 MFX655536 MPT655536 MZP655536 NJL655536 NTH655536 ODD655536 OMZ655536 OWV655536 PGR655536 PQN655536 QAJ655536 QKF655536 QUB655536 RDX655536 RNT655536 RXP655536 SHL655536 SRH655536 TBD655536 TKZ655536 TUV655536 UER655536 UON655536 UYJ655536 VIF655536 VSB655536 WBX655536 WLT655536 WVP655536 H721095 JD721072 SZ721072 ACV721072 AMR721072 AWN721072 BGJ721072 BQF721072 CAB721072 CJX721072 CTT721072 DDP721072 DNL721072 DXH721072 EHD721072 EQZ721072 FAV721072 FKR721072 FUN721072 GEJ721072 GOF721072 GYB721072 HHX721072 HRT721072 IBP721072 ILL721072 IVH721072 JFD721072 JOZ721072 JYV721072 KIR721072 KSN721072 LCJ721072 LMF721072 LWB721072 MFX721072 MPT721072 MZP721072 NJL721072 NTH721072 ODD721072 OMZ721072 OWV721072 PGR721072 PQN721072 QAJ721072 QKF721072 QUB721072 RDX721072 RNT721072 RXP721072 SHL721072 SRH721072 TBD721072 TKZ721072 TUV721072 UER721072 UON721072 UYJ721072 VIF721072 VSB721072 WBX721072 WLT721072 WVP721072 H786631 JD786608 SZ786608 ACV786608 AMR786608 AWN786608 BGJ786608 BQF786608 CAB786608 CJX786608 CTT786608 DDP786608 DNL786608 DXH786608 EHD786608 EQZ786608 FAV786608 FKR786608 FUN786608 GEJ786608 GOF786608 GYB786608 HHX786608 HRT786608 IBP786608 ILL786608 IVH786608 JFD786608 JOZ786608 JYV786608 KIR786608 KSN786608 LCJ786608 LMF786608 LWB786608 MFX786608 MPT786608 MZP786608 NJL786608 NTH786608 ODD786608 OMZ786608 OWV786608 PGR786608 PQN786608 QAJ786608 QKF786608 QUB786608 RDX786608 RNT786608 RXP786608 SHL786608 SRH786608 TBD786608 TKZ786608 TUV786608 UER786608 UON786608 UYJ786608 VIF786608 VSB786608 WBX786608 WLT786608 WVP786608 H852167 JD852144 SZ852144 ACV852144 AMR852144 AWN852144 BGJ852144 BQF852144 CAB852144 CJX852144 CTT852144 DDP852144 DNL852144 DXH852144 EHD852144 EQZ852144 FAV852144 FKR852144 FUN852144 GEJ852144 GOF852144 GYB852144 HHX852144 HRT852144 IBP852144 ILL852144 IVH852144 JFD852144 JOZ852144 JYV852144 KIR852144 KSN852144 LCJ852144 LMF852144 LWB852144 MFX852144 MPT852144 MZP852144 NJL852144 NTH852144 ODD852144 OMZ852144 OWV852144 PGR852144 PQN852144 QAJ852144 QKF852144 QUB852144 RDX852144 RNT852144 RXP852144 SHL852144 SRH852144 TBD852144 TKZ852144 TUV852144 UER852144 UON852144 UYJ852144 VIF852144 VSB852144 WBX852144 WLT852144 WVP852144 H917703 JD917680 SZ917680 ACV917680 AMR917680 AWN917680 BGJ917680 BQF917680 CAB917680 CJX917680 CTT917680 DDP917680 DNL917680 DXH917680 EHD917680 EQZ917680 FAV917680 FKR917680 FUN917680 GEJ917680 GOF917680 GYB917680 HHX917680 HRT917680 IBP917680 ILL917680 IVH917680 JFD917680 JOZ917680 JYV917680 KIR917680 KSN917680 LCJ917680 LMF917680 LWB917680 MFX917680 MPT917680 MZP917680 NJL917680 NTH917680 ODD917680 OMZ917680 OWV917680 PGR917680 PQN917680 QAJ917680 QKF917680 QUB917680 RDX917680 RNT917680 RXP917680 SHL917680 SRH917680 TBD917680 TKZ917680 TUV917680 UER917680 UON917680 UYJ917680 VIF917680 VSB917680 WBX917680 WLT917680 WVP917680 H983239 JD983216 SZ983216 ACV983216 AMR983216 AWN983216 BGJ983216 BQF983216 CAB983216 CJX983216 CTT983216 DDP983216 DNL983216 DXH983216 EHD983216 EQZ983216 FAV983216 FKR983216 FUN983216 GEJ983216 GOF983216 GYB983216 HHX983216 HRT983216 IBP983216 ILL983216 IVH983216 JFD983216 JOZ983216 JYV983216 KIR983216 KSN983216 LCJ983216 LMF983216 LWB983216 MFX983216 MPT983216 MZP983216 NJL983216 NTH983216 ODD983216 OMZ983216 OWV983216 PGR983216 PQN983216 QAJ983216 QKF983216 QUB983216 RDX983216 RNT983216 RXP983216 SHL983216 SRH983216 TBD983216 TKZ983216 TUV983216 UER983216 UON983216 UYJ983216 VIF983216 VSB983216 WBX983216 WLT983216 WVP983216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H65733 JD65710 SZ65710 ACV65710 AMR65710 AWN65710 BGJ65710 BQF65710 CAB65710 CJX65710 CTT65710 DDP65710 DNL65710 DXH65710 EHD65710 EQZ65710 FAV65710 FKR65710 FUN65710 GEJ65710 GOF65710 GYB65710 HHX65710 HRT65710 IBP65710 ILL65710 IVH65710 JFD65710 JOZ65710 JYV65710 KIR65710 KSN65710 LCJ65710 LMF65710 LWB65710 MFX65710 MPT65710 MZP65710 NJL65710 NTH65710 ODD65710 OMZ65710 OWV65710 PGR65710 PQN65710 QAJ65710 QKF65710 QUB65710 RDX65710 RNT65710 RXP65710 SHL65710 SRH65710 TBD65710 TKZ65710 TUV65710 UER65710 UON65710 UYJ65710 VIF65710 VSB65710 WBX65710 WLT65710 WVP65710 H131269 JD131246 SZ131246 ACV131246 AMR131246 AWN131246 BGJ131246 BQF131246 CAB131246 CJX131246 CTT131246 DDP131246 DNL131246 DXH131246 EHD131246 EQZ131246 FAV131246 FKR131246 FUN131246 GEJ131246 GOF131246 GYB131246 HHX131246 HRT131246 IBP131246 ILL131246 IVH131246 JFD131246 JOZ131246 JYV131246 KIR131246 KSN131246 LCJ131246 LMF131246 LWB131246 MFX131246 MPT131246 MZP131246 NJL131246 NTH131246 ODD131246 OMZ131246 OWV131246 PGR131246 PQN131246 QAJ131246 QKF131246 QUB131246 RDX131246 RNT131246 RXP131246 SHL131246 SRH131246 TBD131246 TKZ131246 TUV131246 UER131246 UON131246 UYJ131246 VIF131246 VSB131246 WBX131246 WLT131246 WVP131246 H196805 JD196782 SZ196782 ACV196782 AMR196782 AWN196782 BGJ196782 BQF196782 CAB196782 CJX196782 CTT196782 DDP196782 DNL196782 DXH196782 EHD196782 EQZ196782 FAV196782 FKR196782 FUN196782 GEJ196782 GOF196782 GYB196782 HHX196782 HRT196782 IBP196782 ILL196782 IVH196782 JFD196782 JOZ196782 JYV196782 KIR196782 KSN196782 LCJ196782 LMF196782 LWB196782 MFX196782 MPT196782 MZP196782 NJL196782 NTH196782 ODD196782 OMZ196782 OWV196782 PGR196782 PQN196782 QAJ196782 QKF196782 QUB196782 RDX196782 RNT196782 RXP196782 SHL196782 SRH196782 TBD196782 TKZ196782 TUV196782 UER196782 UON196782 UYJ196782 VIF196782 VSB196782 WBX196782 WLT196782 WVP196782 H262341 JD262318 SZ262318 ACV262318 AMR262318 AWN262318 BGJ262318 BQF262318 CAB262318 CJX262318 CTT262318 DDP262318 DNL262318 DXH262318 EHD262318 EQZ262318 FAV262318 FKR262318 FUN262318 GEJ262318 GOF262318 GYB262318 HHX262318 HRT262318 IBP262318 ILL262318 IVH262318 JFD262318 JOZ262318 JYV262318 KIR262318 KSN262318 LCJ262318 LMF262318 LWB262318 MFX262318 MPT262318 MZP262318 NJL262318 NTH262318 ODD262318 OMZ262318 OWV262318 PGR262318 PQN262318 QAJ262318 QKF262318 QUB262318 RDX262318 RNT262318 RXP262318 SHL262318 SRH262318 TBD262318 TKZ262318 TUV262318 UER262318 UON262318 UYJ262318 VIF262318 VSB262318 WBX262318 WLT262318 WVP262318 H327877 JD327854 SZ327854 ACV327854 AMR327854 AWN327854 BGJ327854 BQF327854 CAB327854 CJX327854 CTT327854 DDP327854 DNL327854 DXH327854 EHD327854 EQZ327854 FAV327854 FKR327854 FUN327854 GEJ327854 GOF327854 GYB327854 HHX327854 HRT327854 IBP327854 ILL327854 IVH327854 JFD327854 JOZ327854 JYV327854 KIR327854 KSN327854 LCJ327854 LMF327854 LWB327854 MFX327854 MPT327854 MZP327854 NJL327854 NTH327854 ODD327854 OMZ327854 OWV327854 PGR327854 PQN327854 QAJ327854 QKF327854 QUB327854 RDX327854 RNT327854 RXP327854 SHL327854 SRH327854 TBD327854 TKZ327854 TUV327854 UER327854 UON327854 UYJ327854 VIF327854 VSB327854 WBX327854 WLT327854 WVP327854 H393413 JD393390 SZ393390 ACV393390 AMR393390 AWN393390 BGJ393390 BQF393390 CAB393390 CJX393390 CTT393390 DDP393390 DNL393390 DXH393390 EHD393390 EQZ393390 FAV393390 FKR393390 FUN393390 GEJ393390 GOF393390 GYB393390 HHX393390 HRT393390 IBP393390 ILL393390 IVH393390 JFD393390 JOZ393390 JYV393390 KIR393390 KSN393390 LCJ393390 LMF393390 LWB393390 MFX393390 MPT393390 MZP393390 NJL393390 NTH393390 ODD393390 OMZ393390 OWV393390 PGR393390 PQN393390 QAJ393390 QKF393390 QUB393390 RDX393390 RNT393390 RXP393390 SHL393390 SRH393390 TBD393390 TKZ393390 TUV393390 UER393390 UON393390 UYJ393390 VIF393390 VSB393390 WBX393390 WLT393390 WVP393390 H458949 JD458926 SZ458926 ACV458926 AMR458926 AWN458926 BGJ458926 BQF458926 CAB458926 CJX458926 CTT458926 DDP458926 DNL458926 DXH458926 EHD458926 EQZ458926 FAV458926 FKR458926 FUN458926 GEJ458926 GOF458926 GYB458926 HHX458926 HRT458926 IBP458926 ILL458926 IVH458926 JFD458926 JOZ458926 JYV458926 KIR458926 KSN458926 LCJ458926 LMF458926 LWB458926 MFX458926 MPT458926 MZP458926 NJL458926 NTH458926 ODD458926 OMZ458926 OWV458926 PGR458926 PQN458926 QAJ458926 QKF458926 QUB458926 RDX458926 RNT458926 RXP458926 SHL458926 SRH458926 TBD458926 TKZ458926 TUV458926 UER458926 UON458926 UYJ458926 VIF458926 VSB458926 WBX458926 WLT458926 WVP458926 H524485 JD524462 SZ524462 ACV524462 AMR524462 AWN524462 BGJ524462 BQF524462 CAB524462 CJX524462 CTT524462 DDP524462 DNL524462 DXH524462 EHD524462 EQZ524462 FAV524462 FKR524462 FUN524462 GEJ524462 GOF524462 GYB524462 HHX524462 HRT524462 IBP524462 ILL524462 IVH524462 JFD524462 JOZ524462 JYV524462 KIR524462 KSN524462 LCJ524462 LMF524462 LWB524462 MFX524462 MPT524462 MZP524462 NJL524462 NTH524462 ODD524462 OMZ524462 OWV524462 PGR524462 PQN524462 QAJ524462 QKF524462 QUB524462 RDX524462 RNT524462 RXP524462 SHL524462 SRH524462 TBD524462 TKZ524462 TUV524462 UER524462 UON524462 UYJ524462 VIF524462 VSB524462 WBX524462 WLT524462 WVP524462 H590021 JD589998 SZ589998 ACV589998 AMR589998 AWN589998 BGJ589998 BQF589998 CAB589998 CJX589998 CTT589998 DDP589998 DNL589998 DXH589998 EHD589998 EQZ589998 FAV589998 FKR589998 FUN589998 GEJ589998 GOF589998 GYB589998 HHX589998 HRT589998 IBP589998 ILL589998 IVH589998 JFD589998 JOZ589998 JYV589998 KIR589998 KSN589998 LCJ589998 LMF589998 LWB589998 MFX589998 MPT589998 MZP589998 NJL589998 NTH589998 ODD589998 OMZ589998 OWV589998 PGR589998 PQN589998 QAJ589998 QKF589998 QUB589998 RDX589998 RNT589998 RXP589998 SHL589998 SRH589998 TBD589998 TKZ589998 TUV589998 UER589998 UON589998 UYJ589998 VIF589998 VSB589998 WBX589998 WLT589998 WVP589998 H655557 JD655534 SZ655534 ACV655534 AMR655534 AWN655534 BGJ655534 BQF655534 CAB655534 CJX655534 CTT655534 DDP655534 DNL655534 DXH655534 EHD655534 EQZ655534 FAV655534 FKR655534 FUN655534 GEJ655534 GOF655534 GYB655534 HHX655534 HRT655534 IBP655534 ILL655534 IVH655534 JFD655534 JOZ655534 JYV655534 KIR655534 KSN655534 LCJ655534 LMF655534 LWB655534 MFX655534 MPT655534 MZP655534 NJL655534 NTH655534 ODD655534 OMZ655534 OWV655534 PGR655534 PQN655534 QAJ655534 QKF655534 QUB655534 RDX655534 RNT655534 RXP655534 SHL655534 SRH655534 TBD655534 TKZ655534 TUV655534 UER655534 UON655534 UYJ655534 VIF655534 VSB655534 WBX655534 WLT655534 WVP655534 H721093 JD721070 SZ721070 ACV721070 AMR721070 AWN721070 BGJ721070 BQF721070 CAB721070 CJX721070 CTT721070 DDP721070 DNL721070 DXH721070 EHD721070 EQZ721070 FAV721070 FKR721070 FUN721070 GEJ721070 GOF721070 GYB721070 HHX721070 HRT721070 IBP721070 ILL721070 IVH721070 JFD721070 JOZ721070 JYV721070 KIR721070 KSN721070 LCJ721070 LMF721070 LWB721070 MFX721070 MPT721070 MZP721070 NJL721070 NTH721070 ODD721070 OMZ721070 OWV721070 PGR721070 PQN721070 QAJ721070 QKF721070 QUB721070 RDX721070 RNT721070 RXP721070 SHL721070 SRH721070 TBD721070 TKZ721070 TUV721070 UER721070 UON721070 UYJ721070 VIF721070 VSB721070 WBX721070 WLT721070 WVP721070 H786629 JD786606 SZ786606 ACV786606 AMR786606 AWN786606 BGJ786606 BQF786606 CAB786606 CJX786606 CTT786606 DDP786606 DNL786606 DXH786606 EHD786606 EQZ786606 FAV786606 FKR786606 FUN786606 GEJ786606 GOF786606 GYB786606 HHX786606 HRT786606 IBP786606 ILL786606 IVH786606 JFD786606 JOZ786606 JYV786606 KIR786606 KSN786606 LCJ786606 LMF786606 LWB786606 MFX786606 MPT786606 MZP786606 NJL786606 NTH786606 ODD786606 OMZ786606 OWV786606 PGR786606 PQN786606 QAJ786606 QKF786606 QUB786606 RDX786606 RNT786606 RXP786606 SHL786606 SRH786606 TBD786606 TKZ786606 TUV786606 UER786606 UON786606 UYJ786606 VIF786606 VSB786606 WBX786606 WLT786606 WVP786606 H852165 JD852142 SZ852142 ACV852142 AMR852142 AWN852142 BGJ852142 BQF852142 CAB852142 CJX852142 CTT852142 DDP852142 DNL852142 DXH852142 EHD852142 EQZ852142 FAV852142 FKR852142 FUN852142 GEJ852142 GOF852142 GYB852142 HHX852142 HRT852142 IBP852142 ILL852142 IVH852142 JFD852142 JOZ852142 JYV852142 KIR852142 KSN852142 LCJ852142 LMF852142 LWB852142 MFX852142 MPT852142 MZP852142 NJL852142 NTH852142 ODD852142 OMZ852142 OWV852142 PGR852142 PQN852142 QAJ852142 QKF852142 QUB852142 RDX852142 RNT852142 RXP852142 SHL852142 SRH852142 TBD852142 TKZ852142 TUV852142 UER852142 UON852142 UYJ852142 VIF852142 VSB852142 WBX852142 WLT852142 WVP852142 H917701 JD917678 SZ917678 ACV917678 AMR917678 AWN917678 BGJ917678 BQF917678 CAB917678 CJX917678 CTT917678 DDP917678 DNL917678 DXH917678 EHD917678 EQZ917678 FAV917678 FKR917678 FUN917678 GEJ917678 GOF917678 GYB917678 HHX917678 HRT917678 IBP917678 ILL917678 IVH917678 JFD917678 JOZ917678 JYV917678 KIR917678 KSN917678 LCJ917678 LMF917678 LWB917678 MFX917678 MPT917678 MZP917678 NJL917678 NTH917678 ODD917678 OMZ917678 OWV917678 PGR917678 PQN917678 QAJ917678 QKF917678 QUB917678 RDX917678 RNT917678 RXP917678 SHL917678 SRH917678 TBD917678 TKZ917678 TUV917678 UER917678 UON917678 UYJ917678 VIF917678 VSB917678 WBX917678 WLT917678 WVP917678 H983237 JD983214 SZ983214 ACV983214 AMR983214 AWN983214 BGJ983214 BQF983214 CAB983214 CJX983214 CTT983214 DDP983214 DNL983214 DXH983214 EHD983214 EQZ983214 FAV983214 FKR983214 FUN983214 GEJ983214 GOF983214 GYB983214 HHX983214 HRT983214 IBP983214 ILL983214 IVH983214 JFD983214 JOZ983214 JYV983214 KIR983214 KSN983214 LCJ983214 LMF983214 LWB983214 MFX983214 MPT983214 MZP983214 NJL983214 NTH983214 ODD983214 OMZ983214 OWV983214 PGR983214 PQN983214 QAJ983214 QKF983214 QUB983214 RDX983214 RNT983214 RXP983214 SHL983214 SRH983214 TBD983214 TKZ983214 TUV983214 UER983214 UON983214 UYJ983214 VIF983214 VSB983214 WBX983214 WLT983214 WVP983214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H65731 JD65708 SZ65708 ACV65708 AMR65708 AWN65708 BGJ65708 BQF65708 CAB65708 CJX65708 CTT65708 DDP65708 DNL65708 DXH65708 EHD65708 EQZ65708 FAV65708 FKR65708 FUN65708 GEJ65708 GOF65708 GYB65708 HHX65708 HRT65708 IBP65708 ILL65708 IVH65708 JFD65708 JOZ65708 JYV65708 KIR65708 KSN65708 LCJ65708 LMF65708 LWB65708 MFX65708 MPT65708 MZP65708 NJL65708 NTH65708 ODD65708 OMZ65708 OWV65708 PGR65708 PQN65708 QAJ65708 QKF65708 QUB65708 RDX65708 RNT65708 RXP65708 SHL65708 SRH65708 TBD65708 TKZ65708 TUV65708 UER65708 UON65708 UYJ65708 VIF65708 VSB65708 WBX65708 WLT65708 WVP65708 H131267 JD131244 SZ131244 ACV131244 AMR131244 AWN131244 BGJ131244 BQF131244 CAB131244 CJX131244 CTT131244 DDP131244 DNL131244 DXH131244 EHD131244 EQZ131244 FAV131244 FKR131244 FUN131244 GEJ131244 GOF131244 GYB131244 HHX131244 HRT131244 IBP131244 ILL131244 IVH131244 JFD131244 JOZ131244 JYV131244 KIR131244 KSN131244 LCJ131244 LMF131244 LWB131244 MFX131244 MPT131244 MZP131244 NJL131244 NTH131244 ODD131244 OMZ131244 OWV131244 PGR131244 PQN131244 QAJ131244 QKF131244 QUB131244 RDX131244 RNT131244 RXP131244 SHL131244 SRH131244 TBD131244 TKZ131244 TUV131244 UER131244 UON131244 UYJ131244 VIF131244 VSB131244 WBX131244 WLT131244 WVP131244 H196803 JD196780 SZ196780 ACV196780 AMR196780 AWN196780 BGJ196780 BQF196780 CAB196780 CJX196780 CTT196780 DDP196780 DNL196780 DXH196780 EHD196780 EQZ196780 FAV196780 FKR196780 FUN196780 GEJ196780 GOF196780 GYB196780 HHX196780 HRT196780 IBP196780 ILL196780 IVH196780 JFD196780 JOZ196780 JYV196780 KIR196780 KSN196780 LCJ196780 LMF196780 LWB196780 MFX196780 MPT196780 MZP196780 NJL196780 NTH196780 ODD196780 OMZ196780 OWV196780 PGR196780 PQN196780 QAJ196780 QKF196780 QUB196780 RDX196780 RNT196780 RXP196780 SHL196780 SRH196780 TBD196780 TKZ196780 TUV196780 UER196780 UON196780 UYJ196780 VIF196780 VSB196780 WBX196780 WLT196780 WVP196780 H262339 JD262316 SZ262316 ACV262316 AMR262316 AWN262316 BGJ262316 BQF262316 CAB262316 CJX262316 CTT262316 DDP262316 DNL262316 DXH262316 EHD262316 EQZ262316 FAV262316 FKR262316 FUN262316 GEJ262316 GOF262316 GYB262316 HHX262316 HRT262316 IBP262316 ILL262316 IVH262316 JFD262316 JOZ262316 JYV262316 KIR262316 KSN262316 LCJ262316 LMF262316 LWB262316 MFX262316 MPT262316 MZP262316 NJL262316 NTH262316 ODD262316 OMZ262316 OWV262316 PGR262316 PQN262316 QAJ262316 QKF262316 QUB262316 RDX262316 RNT262316 RXP262316 SHL262316 SRH262316 TBD262316 TKZ262316 TUV262316 UER262316 UON262316 UYJ262316 VIF262316 VSB262316 WBX262316 WLT262316 WVP262316 H327875 JD327852 SZ327852 ACV327852 AMR327852 AWN327852 BGJ327852 BQF327852 CAB327852 CJX327852 CTT327852 DDP327852 DNL327852 DXH327852 EHD327852 EQZ327852 FAV327852 FKR327852 FUN327852 GEJ327852 GOF327852 GYB327852 HHX327852 HRT327852 IBP327852 ILL327852 IVH327852 JFD327852 JOZ327852 JYV327852 KIR327852 KSN327852 LCJ327852 LMF327852 LWB327852 MFX327852 MPT327852 MZP327852 NJL327852 NTH327852 ODD327852 OMZ327852 OWV327852 PGR327852 PQN327852 QAJ327852 QKF327852 QUB327852 RDX327852 RNT327852 RXP327852 SHL327852 SRH327852 TBD327852 TKZ327852 TUV327852 UER327852 UON327852 UYJ327852 VIF327852 VSB327852 WBX327852 WLT327852 WVP327852 H393411 JD393388 SZ393388 ACV393388 AMR393388 AWN393388 BGJ393388 BQF393388 CAB393388 CJX393388 CTT393388 DDP393388 DNL393388 DXH393388 EHD393388 EQZ393388 FAV393388 FKR393388 FUN393388 GEJ393388 GOF393388 GYB393388 HHX393388 HRT393388 IBP393388 ILL393388 IVH393388 JFD393388 JOZ393388 JYV393388 KIR393388 KSN393388 LCJ393388 LMF393388 LWB393388 MFX393388 MPT393388 MZP393388 NJL393388 NTH393388 ODD393388 OMZ393388 OWV393388 PGR393388 PQN393388 QAJ393388 QKF393388 QUB393388 RDX393388 RNT393388 RXP393388 SHL393388 SRH393388 TBD393388 TKZ393388 TUV393388 UER393388 UON393388 UYJ393388 VIF393388 VSB393388 WBX393388 WLT393388 WVP393388 H458947 JD458924 SZ458924 ACV458924 AMR458924 AWN458924 BGJ458924 BQF458924 CAB458924 CJX458924 CTT458924 DDP458924 DNL458924 DXH458924 EHD458924 EQZ458924 FAV458924 FKR458924 FUN458924 GEJ458924 GOF458924 GYB458924 HHX458924 HRT458924 IBP458924 ILL458924 IVH458924 JFD458924 JOZ458924 JYV458924 KIR458924 KSN458924 LCJ458924 LMF458924 LWB458924 MFX458924 MPT458924 MZP458924 NJL458924 NTH458924 ODD458924 OMZ458924 OWV458924 PGR458924 PQN458924 QAJ458924 QKF458924 QUB458924 RDX458924 RNT458924 RXP458924 SHL458924 SRH458924 TBD458924 TKZ458924 TUV458924 UER458924 UON458924 UYJ458924 VIF458924 VSB458924 WBX458924 WLT458924 WVP458924 H524483 JD524460 SZ524460 ACV524460 AMR524460 AWN524460 BGJ524460 BQF524460 CAB524460 CJX524460 CTT524460 DDP524460 DNL524460 DXH524460 EHD524460 EQZ524460 FAV524460 FKR524460 FUN524460 GEJ524460 GOF524460 GYB524460 HHX524460 HRT524460 IBP524460 ILL524460 IVH524460 JFD524460 JOZ524460 JYV524460 KIR524460 KSN524460 LCJ524460 LMF524460 LWB524460 MFX524460 MPT524460 MZP524460 NJL524460 NTH524460 ODD524460 OMZ524460 OWV524460 PGR524460 PQN524460 QAJ524460 QKF524460 QUB524460 RDX524460 RNT524460 RXP524460 SHL524460 SRH524460 TBD524460 TKZ524460 TUV524460 UER524460 UON524460 UYJ524460 VIF524460 VSB524460 WBX524460 WLT524460 WVP524460 H590019 JD589996 SZ589996 ACV589996 AMR589996 AWN589996 BGJ589996 BQF589996 CAB589996 CJX589996 CTT589996 DDP589996 DNL589996 DXH589996 EHD589996 EQZ589996 FAV589996 FKR589996 FUN589996 GEJ589996 GOF589996 GYB589996 HHX589996 HRT589996 IBP589996 ILL589996 IVH589996 JFD589996 JOZ589996 JYV589996 KIR589996 KSN589996 LCJ589996 LMF589996 LWB589996 MFX589996 MPT589996 MZP589996 NJL589996 NTH589996 ODD589996 OMZ589996 OWV589996 PGR589996 PQN589996 QAJ589996 QKF589996 QUB589996 RDX589996 RNT589996 RXP589996 SHL589996 SRH589996 TBD589996 TKZ589996 TUV589996 UER589996 UON589996 UYJ589996 VIF589996 VSB589996 WBX589996 WLT589996 WVP589996 H655555 JD655532 SZ655532 ACV655532 AMR655532 AWN655532 BGJ655532 BQF655532 CAB655532 CJX655532 CTT655532 DDP655532 DNL655532 DXH655532 EHD655532 EQZ655532 FAV655532 FKR655532 FUN655532 GEJ655532 GOF655532 GYB655532 HHX655532 HRT655532 IBP655532 ILL655532 IVH655532 JFD655532 JOZ655532 JYV655532 KIR655532 KSN655532 LCJ655532 LMF655532 LWB655532 MFX655532 MPT655532 MZP655532 NJL655532 NTH655532 ODD655532 OMZ655532 OWV655532 PGR655532 PQN655532 QAJ655532 QKF655532 QUB655532 RDX655532 RNT655532 RXP655532 SHL655532 SRH655532 TBD655532 TKZ655532 TUV655532 UER655532 UON655532 UYJ655532 VIF655532 VSB655532 WBX655532 WLT655532 WVP655532 H721091 JD721068 SZ721068 ACV721068 AMR721068 AWN721068 BGJ721068 BQF721068 CAB721068 CJX721068 CTT721068 DDP721068 DNL721068 DXH721068 EHD721068 EQZ721068 FAV721068 FKR721068 FUN721068 GEJ721068 GOF721068 GYB721068 HHX721068 HRT721068 IBP721068 ILL721068 IVH721068 JFD721068 JOZ721068 JYV721068 KIR721068 KSN721068 LCJ721068 LMF721068 LWB721068 MFX721068 MPT721068 MZP721068 NJL721068 NTH721068 ODD721068 OMZ721068 OWV721068 PGR721068 PQN721068 QAJ721068 QKF721068 QUB721068 RDX721068 RNT721068 RXP721068 SHL721068 SRH721068 TBD721068 TKZ721068 TUV721068 UER721068 UON721068 UYJ721068 VIF721068 VSB721068 WBX721068 WLT721068 WVP721068 H786627 JD786604 SZ786604 ACV786604 AMR786604 AWN786604 BGJ786604 BQF786604 CAB786604 CJX786604 CTT786604 DDP786604 DNL786604 DXH786604 EHD786604 EQZ786604 FAV786604 FKR786604 FUN786604 GEJ786604 GOF786604 GYB786604 HHX786604 HRT786604 IBP786604 ILL786604 IVH786604 JFD786604 JOZ786604 JYV786604 KIR786604 KSN786604 LCJ786604 LMF786604 LWB786604 MFX786604 MPT786604 MZP786604 NJL786604 NTH786604 ODD786604 OMZ786604 OWV786604 PGR786604 PQN786604 QAJ786604 QKF786604 QUB786604 RDX786604 RNT786604 RXP786604 SHL786604 SRH786604 TBD786604 TKZ786604 TUV786604 UER786604 UON786604 UYJ786604 VIF786604 VSB786604 WBX786604 WLT786604 WVP786604 H852163 JD852140 SZ852140 ACV852140 AMR852140 AWN852140 BGJ852140 BQF852140 CAB852140 CJX852140 CTT852140 DDP852140 DNL852140 DXH852140 EHD852140 EQZ852140 FAV852140 FKR852140 FUN852140 GEJ852140 GOF852140 GYB852140 HHX852140 HRT852140 IBP852140 ILL852140 IVH852140 JFD852140 JOZ852140 JYV852140 KIR852140 KSN852140 LCJ852140 LMF852140 LWB852140 MFX852140 MPT852140 MZP852140 NJL852140 NTH852140 ODD852140 OMZ852140 OWV852140 PGR852140 PQN852140 QAJ852140 QKF852140 QUB852140 RDX852140 RNT852140 RXP852140 SHL852140 SRH852140 TBD852140 TKZ852140 TUV852140 UER852140 UON852140 UYJ852140 VIF852140 VSB852140 WBX852140 WLT852140 WVP852140 H917699 JD917676 SZ917676 ACV917676 AMR917676 AWN917676 BGJ917676 BQF917676 CAB917676 CJX917676 CTT917676 DDP917676 DNL917676 DXH917676 EHD917676 EQZ917676 FAV917676 FKR917676 FUN917676 GEJ917676 GOF917676 GYB917676 HHX917676 HRT917676 IBP917676 ILL917676 IVH917676 JFD917676 JOZ917676 JYV917676 KIR917676 KSN917676 LCJ917676 LMF917676 LWB917676 MFX917676 MPT917676 MZP917676 NJL917676 NTH917676 ODD917676 OMZ917676 OWV917676 PGR917676 PQN917676 QAJ917676 QKF917676 QUB917676 RDX917676 RNT917676 RXP917676 SHL917676 SRH917676 TBD917676 TKZ917676 TUV917676 UER917676 UON917676 UYJ917676 VIF917676 VSB917676 WBX917676 WLT917676 WVP917676 H983235 JD983212 SZ983212 ACV983212 AMR983212 AWN983212 BGJ983212 BQF983212 CAB983212 CJX983212 CTT983212 DDP983212 DNL983212 DXH983212 EHD983212 EQZ983212 FAV983212 FKR983212 FUN983212 GEJ983212 GOF983212 GYB983212 HHX983212 HRT983212 IBP983212 ILL983212 IVH983212 JFD983212 JOZ983212 JYV983212 KIR983212 KSN983212 LCJ983212 LMF983212 LWB983212 MFX983212 MPT983212 MZP983212 NJL983212 NTH983212 ODD983212 OMZ983212 OWV983212 PGR983212 PQN983212 QAJ983212 QKF983212 QUB983212 RDX983212 RNT983212 RXP983212 SHL983212 SRH983212 TBD983212 TKZ983212 TUV983212 UER983212 UON983212 UYJ983212 VIF983212 VSB983212 WBX983212 WLT983212 WVP983212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H65729 JD65706 SZ65706 ACV65706 AMR65706 AWN65706 BGJ65706 BQF65706 CAB65706 CJX65706 CTT65706 DDP65706 DNL65706 DXH65706 EHD65706 EQZ65706 FAV65706 FKR65706 FUN65706 GEJ65706 GOF65706 GYB65706 HHX65706 HRT65706 IBP65706 ILL65706 IVH65706 JFD65706 JOZ65706 JYV65706 KIR65706 KSN65706 LCJ65706 LMF65706 LWB65706 MFX65706 MPT65706 MZP65706 NJL65706 NTH65706 ODD65706 OMZ65706 OWV65706 PGR65706 PQN65706 QAJ65706 QKF65706 QUB65706 RDX65706 RNT65706 RXP65706 SHL65706 SRH65706 TBD65706 TKZ65706 TUV65706 UER65706 UON65706 UYJ65706 VIF65706 VSB65706 WBX65706 WLT65706 WVP65706 H131265 JD131242 SZ131242 ACV131242 AMR131242 AWN131242 BGJ131242 BQF131242 CAB131242 CJX131242 CTT131242 DDP131242 DNL131242 DXH131242 EHD131242 EQZ131242 FAV131242 FKR131242 FUN131242 GEJ131242 GOF131242 GYB131242 HHX131242 HRT131242 IBP131242 ILL131242 IVH131242 JFD131242 JOZ131242 JYV131242 KIR131242 KSN131242 LCJ131242 LMF131242 LWB131242 MFX131242 MPT131242 MZP131242 NJL131242 NTH131242 ODD131242 OMZ131242 OWV131242 PGR131242 PQN131242 QAJ131242 QKF131242 QUB131242 RDX131242 RNT131242 RXP131242 SHL131242 SRH131242 TBD131242 TKZ131242 TUV131242 UER131242 UON131242 UYJ131242 VIF131242 VSB131242 WBX131242 WLT131242 WVP131242 H196801 JD196778 SZ196778 ACV196778 AMR196778 AWN196778 BGJ196778 BQF196778 CAB196778 CJX196778 CTT196778 DDP196778 DNL196778 DXH196778 EHD196778 EQZ196778 FAV196778 FKR196778 FUN196778 GEJ196778 GOF196778 GYB196778 HHX196778 HRT196778 IBP196778 ILL196778 IVH196778 JFD196778 JOZ196778 JYV196778 KIR196778 KSN196778 LCJ196778 LMF196778 LWB196778 MFX196778 MPT196778 MZP196778 NJL196778 NTH196778 ODD196778 OMZ196778 OWV196778 PGR196778 PQN196778 QAJ196778 QKF196778 QUB196778 RDX196778 RNT196778 RXP196778 SHL196778 SRH196778 TBD196778 TKZ196778 TUV196778 UER196778 UON196778 UYJ196778 VIF196778 VSB196778 WBX196778 WLT196778 WVP196778 H262337 JD262314 SZ262314 ACV262314 AMR262314 AWN262314 BGJ262314 BQF262314 CAB262314 CJX262314 CTT262314 DDP262314 DNL262314 DXH262314 EHD262314 EQZ262314 FAV262314 FKR262314 FUN262314 GEJ262314 GOF262314 GYB262314 HHX262314 HRT262314 IBP262314 ILL262314 IVH262314 JFD262314 JOZ262314 JYV262314 KIR262314 KSN262314 LCJ262314 LMF262314 LWB262314 MFX262314 MPT262314 MZP262314 NJL262314 NTH262314 ODD262314 OMZ262314 OWV262314 PGR262314 PQN262314 QAJ262314 QKF262314 QUB262314 RDX262314 RNT262314 RXP262314 SHL262314 SRH262314 TBD262314 TKZ262314 TUV262314 UER262314 UON262314 UYJ262314 VIF262314 VSB262314 WBX262314 WLT262314 WVP262314 H327873 JD327850 SZ327850 ACV327850 AMR327850 AWN327850 BGJ327850 BQF327850 CAB327850 CJX327850 CTT327850 DDP327850 DNL327850 DXH327850 EHD327850 EQZ327850 FAV327850 FKR327850 FUN327850 GEJ327850 GOF327850 GYB327850 HHX327850 HRT327850 IBP327850 ILL327850 IVH327850 JFD327850 JOZ327850 JYV327850 KIR327850 KSN327850 LCJ327850 LMF327850 LWB327850 MFX327850 MPT327850 MZP327850 NJL327850 NTH327850 ODD327850 OMZ327850 OWV327850 PGR327850 PQN327850 QAJ327850 QKF327850 QUB327850 RDX327850 RNT327850 RXP327850 SHL327850 SRH327850 TBD327850 TKZ327850 TUV327850 UER327850 UON327850 UYJ327850 VIF327850 VSB327850 WBX327850 WLT327850 WVP327850 H393409 JD393386 SZ393386 ACV393386 AMR393386 AWN393386 BGJ393386 BQF393386 CAB393386 CJX393386 CTT393386 DDP393386 DNL393386 DXH393386 EHD393386 EQZ393386 FAV393386 FKR393386 FUN393386 GEJ393386 GOF393386 GYB393386 HHX393386 HRT393386 IBP393386 ILL393386 IVH393386 JFD393386 JOZ393386 JYV393386 KIR393386 KSN393386 LCJ393386 LMF393386 LWB393386 MFX393386 MPT393386 MZP393386 NJL393386 NTH393386 ODD393386 OMZ393386 OWV393386 PGR393386 PQN393386 QAJ393386 QKF393386 QUB393386 RDX393386 RNT393386 RXP393386 SHL393386 SRH393386 TBD393386 TKZ393386 TUV393386 UER393386 UON393386 UYJ393386 VIF393386 VSB393386 WBX393386 WLT393386 WVP393386 H458945 JD458922 SZ458922 ACV458922 AMR458922 AWN458922 BGJ458922 BQF458922 CAB458922 CJX458922 CTT458922 DDP458922 DNL458922 DXH458922 EHD458922 EQZ458922 FAV458922 FKR458922 FUN458922 GEJ458922 GOF458922 GYB458922 HHX458922 HRT458922 IBP458922 ILL458922 IVH458922 JFD458922 JOZ458922 JYV458922 KIR458922 KSN458922 LCJ458922 LMF458922 LWB458922 MFX458922 MPT458922 MZP458922 NJL458922 NTH458922 ODD458922 OMZ458922 OWV458922 PGR458922 PQN458922 QAJ458922 QKF458922 QUB458922 RDX458922 RNT458922 RXP458922 SHL458922 SRH458922 TBD458922 TKZ458922 TUV458922 UER458922 UON458922 UYJ458922 VIF458922 VSB458922 WBX458922 WLT458922 WVP458922 H524481 JD524458 SZ524458 ACV524458 AMR524458 AWN524458 BGJ524458 BQF524458 CAB524458 CJX524458 CTT524458 DDP524458 DNL524458 DXH524458 EHD524458 EQZ524458 FAV524458 FKR524458 FUN524458 GEJ524458 GOF524458 GYB524458 HHX524458 HRT524458 IBP524458 ILL524458 IVH524458 JFD524458 JOZ524458 JYV524458 KIR524458 KSN524458 LCJ524458 LMF524458 LWB524458 MFX524458 MPT524458 MZP524458 NJL524458 NTH524458 ODD524458 OMZ524458 OWV524458 PGR524458 PQN524458 QAJ524458 QKF524458 QUB524458 RDX524458 RNT524458 RXP524458 SHL524458 SRH524458 TBD524458 TKZ524458 TUV524458 UER524458 UON524458 UYJ524458 VIF524458 VSB524458 WBX524458 WLT524458 WVP524458 H590017 JD589994 SZ589994 ACV589994 AMR589994 AWN589994 BGJ589994 BQF589994 CAB589994 CJX589994 CTT589994 DDP589994 DNL589994 DXH589994 EHD589994 EQZ589994 FAV589994 FKR589994 FUN589994 GEJ589994 GOF589994 GYB589994 HHX589994 HRT589994 IBP589994 ILL589994 IVH589994 JFD589994 JOZ589994 JYV589994 KIR589994 KSN589994 LCJ589994 LMF589994 LWB589994 MFX589994 MPT589994 MZP589994 NJL589994 NTH589994 ODD589994 OMZ589994 OWV589994 PGR589994 PQN589994 QAJ589994 QKF589994 QUB589994 RDX589994 RNT589994 RXP589994 SHL589994 SRH589994 TBD589994 TKZ589994 TUV589994 UER589994 UON589994 UYJ589994 VIF589994 VSB589994 WBX589994 WLT589994 WVP589994 H655553 JD655530 SZ655530 ACV655530 AMR655530 AWN655530 BGJ655530 BQF655530 CAB655530 CJX655530 CTT655530 DDP655530 DNL655530 DXH655530 EHD655530 EQZ655530 FAV655530 FKR655530 FUN655530 GEJ655530 GOF655530 GYB655530 HHX655530 HRT655530 IBP655530 ILL655530 IVH655530 JFD655530 JOZ655530 JYV655530 KIR655530 KSN655530 LCJ655530 LMF655530 LWB655530 MFX655530 MPT655530 MZP655530 NJL655530 NTH655530 ODD655530 OMZ655530 OWV655530 PGR655530 PQN655530 QAJ655530 QKF655530 QUB655530 RDX655530 RNT655530 RXP655530 SHL655530 SRH655530 TBD655530 TKZ655530 TUV655530 UER655530 UON655530 UYJ655530 VIF655530 VSB655530 WBX655530 WLT655530 WVP655530 H721089 JD721066 SZ721066 ACV721066 AMR721066 AWN721066 BGJ721066 BQF721066 CAB721066 CJX721066 CTT721066 DDP721066 DNL721066 DXH721066 EHD721066 EQZ721066 FAV721066 FKR721066 FUN721066 GEJ721066 GOF721066 GYB721066 HHX721066 HRT721066 IBP721066 ILL721066 IVH721066 JFD721066 JOZ721066 JYV721066 KIR721066 KSN721066 LCJ721066 LMF721066 LWB721066 MFX721066 MPT721066 MZP721066 NJL721066 NTH721066 ODD721066 OMZ721066 OWV721066 PGR721066 PQN721066 QAJ721066 QKF721066 QUB721066 RDX721066 RNT721066 RXP721066 SHL721066 SRH721066 TBD721066 TKZ721066 TUV721066 UER721066 UON721066 UYJ721066 VIF721066 VSB721066 WBX721066 WLT721066 WVP721066 H786625 JD786602 SZ786602 ACV786602 AMR786602 AWN786602 BGJ786602 BQF786602 CAB786602 CJX786602 CTT786602 DDP786602 DNL786602 DXH786602 EHD786602 EQZ786602 FAV786602 FKR786602 FUN786602 GEJ786602 GOF786602 GYB786602 HHX786602 HRT786602 IBP786602 ILL786602 IVH786602 JFD786602 JOZ786602 JYV786602 KIR786602 KSN786602 LCJ786602 LMF786602 LWB786602 MFX786602 MPT786602 MZP786602 NJL786602 NTH786602 ODD786602 OMZ786602 OWV786602 PGR786602 PQN786602 QAJ786602 QKF786602 QUB786602 RDX786602 RNT786602 RXP786602 SHL786602 SRH786602 TBD786602 TKZ786602 TUV786602 UER786602 UON786602 UYJ786602 VIF786602 VSB786602 WBX786602 WLT786602 WVP786602 H852161 JD852138 SZ852138 ACV852138 AMR852138 AWN852138 BGJ852138 BQF852138 CAB852138 CJX852138 CTT852138 DDP852138 DNL852138 DXH852138 EHD852138 EQZ852138 FAV852138 FKR852138 FUN852138 GEJ852138 GOF852138 GYB852138 HHX852138 HRT852138 IBP852138 ILL852138 IVH852138 JFD852138 JOZ852138 JYV852138 KIR852138 KSN852138 LCJ852138 LMF852138 LWB852138 MFX852138 MPT852138 MZP852138 NJL852138 NTH852138 ODD852138 OMZ852138 OWV852138 PGR852138 PQN852138 QAJ852138 QKF852138 QUB852138 RDX852138 RNT852138 RXP852138 SHL852138 SRH852138 TBD852138 TKZ852138 TUV852138 UER852138 UON852138 UYJ852138 VIF852138 VSB852138 WBX852138 WLT852138 WVP852138 H917697 JD917674 SZ917674 ACV917674 AMR917674 AWN917674 BGJ917674 BQF917674 CAB917674 CJX917674 CTT917674 DDP917674 DNL917674 DXH917674 EHD917674 EQZ917674 FAV917674 FKR917674 FUN917674 GEJ917674 GOF917674 GYB917674 HHX917674 HRT917674 IBP917674 ILL917674 IVH917674 JFD917674 JOZ917674 JYV917674 KIR917674 KSN917674 LCJ917674 LMF917674 LWB917674 MFX917674 MPT917674 MZP917674 NJL917674 NTH917674 ODD917674 OMZ917674 OWV917674 PGR917674 PQN917674 QAJ917674 QKF917674 QUB917674 RDX917674 RNT917674 RXP917674 SHL917674 SRH917674 TBD917674 TKZ917674 TUV917674 UER917674 UON917674 UYJ917674 VIF917674 VSB917674 WBX917674 WLT917674 WVP917674 H983233 JD983210 SZ983210 ACV983210 AMR983210 AWN983210 BGJ983210 BQF983210 CAB983210 CJX983210 CTT983210 DDP983210 DNL983210 DXH983210 EHD983210 EQZ983210 FAV983210 FKR983210 FUN983210 GEJ983210 GOF983210 GYB983210 HHX983210 HRT983210 IBP983210 ILL983210 IVH983210 JFD983210 JOZ983210 JYV983210 KIR983210 KSN983210 LCJ983210 LMF983210 LWB983210 MFX983210 MPT983210 MZP983210 NJL983210 NTH983210 ODD983210 OMZ983210 OWV983210 PGR983210 PQN983210 QAJ983210 QKF983210 QUB983210 RDX983210 RNT983210 RXP983210 SHL983210 SRH983210 TBD983210 TKZ983210 TUV983210 UER983210 UON983210 UYJ983210 VIF983210 VSB983210 WBX983210 WLT983210 WVP983210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H65727 JD65704 SZ65704 ACV65704 AMR65704 AWN65704 BGJ65704 BQF65704 CAB65704 CJX65704 CTT65704 DDP65704 DNL65704 DXH65704 EHD65704 EQZ65704 FAV65704 FKR65704 FUN65704 GEJ65704 GOF65704 GYB65704 HHX65704 HRT65704 IBP65704 ILL65704 IVH65704 JFD65704 JOZ65704 JYV65704 KIR65704 KSN65704 LCJ65704 LMF65704 LWB65704 MFX65704 MPT65704 MZP65704 NJL65704 NTH65704 ODD65704 OMZ65704 OWV65704 PGR65704 PQN65704 QAJ65704 QKF65704 QUB65704 RDX65704 RNT65704 RXP65704 SHL65704 SRH65704 TBD65704 TKZ65704 TUV65704 UER65704 UON65704 UYJ65704 VIF65704 VSB65704 WBX65704 WLT65704 WVP65704 H131263 JD131240 SZ131240 ACV131240 AMR131240 AWN131240 BGJ131240 BQF131240 CAB131240 CJX131240 CTT131240 DDP131240 DNL131240 DXH131240 EHD131240 EQZ131240 FAV131240 FKR131240 FUN131240 GEJ131240 GOF131240 GYB131240 HHX131240 HRT131240 IBP131240 ILL131240 IVH131240 JFD131240 JOZ131240 JYV131240 KIR131240 KSN131240 LCJ131240 LMF131240 LWB131240 MFX131240 MPT131240 MZP131240 NJL131240 NTH131240 ODD131240 OMZ131240 OWV131240 PGR131240 PQN131240 QAJ131240 QKF131240 QUB131240 RDX131240 RNT131240 RXP131240 SHL131240 SRH131240 TBD131240 TKZ131240 TUV131240 UER131240 UON131240 UYJ131240 VIF131240 VSB131240 WBX131240 WLT131240 WVP131240 H196799 JD196776 SZ196776 ACV196776 AMR196776 AWN196776 BGJ196776 BQF196776 CAB196776 CJX196776 CTT196776 DDP196776 DNL196776 DXH196776 EHD196776 EQZ196776 FAV196776 FKR196776 FUN196776 GEJ196776 GOF196776 GYB196776 HHX196776 HRT196776 IBP196776 ILL196776 IVH196776 JFD196776 JOZ196776 JYV196776 KIR196776 KSN196776 LCJ196776 LMF196776 LWB196776 MFX196776 MPT196776 MZP196776 NJL196776 NTH196776 ODD196776 OMZ196776 OWV196776 PGR196776 PQN196776 QAJ196776 QKF196776 QUB196776 RDX196776 RNT196776 RXP196776 SHL196776 SRH196776 TBD196776 TKZ196776 TUV196776 UER196776 UON196776 UYJ196776 VIF196776 VSB196776 WBX196776 WLT196776 WVP196776 H262335 JD262312 SZ262312 ACV262312 AMR262312 AWN262312 BGJ262312 BQF262312 CAB262312 CJX262312 CTT262312 DDP262312 DNL262312 DXH262312 EHD262312 EQZ262312 FAV262312 FKR262312 FUN262312 GEJ262312 GOF262312 GYB262312 HHX262312 HRT262312 IBP262312 ILL262312 IVH262312 JFD262312 JOZ262312 JYV262312 KIR262312 KSN262312 LCJ262312 LMF262312 LWB262312 MFX262312 MPT262312 MZP262312 NJL262312 NTH262312 ODD262312 OMZ262312 OWV262312 PGR262312 PQN262312 QAJ262312 QKF262312 QUB262312 RDX262312 RNT262312 RXP262312 SHL262312 SRH262312 TBD262312 TKZ262312 TUV262312 UER262312 UON262312 UYJ262312 VIF262312 VSB262312 WBX262312 WLT262312 WVP262312 H327871 JD327848 SZ327848 ACV327848 AMR327848 AWN327848 BGJ327848 BQF327848 CAB327848 CJX327848 CTT327848 DDP327848 DNL327848 DXH327848 EHD327848 EQZ327848 FAV327848 FKR327848 FUN327848 GEJ327848 GOF327848 GYB327848 HHX327848 HRT327848 IBP327848 ILL327848 IVH327848 JFD327848 JOZ327848 JYV327848 KIR327848 KSN327848 LCJ327848 LMF327848 LWB327848 MFX327848 MPT327848 MZP327848 NJL327848 NTH327848 ODD327848 OMZ327848 OWV327848 PGR327848 PQN327848 QAJ327848 QKF327848 QUB327848 RDX327848 RNT327848 RXP327848 SHL327848 SRH327848 TBD327848 TKZ327848 TUV327848 UER327848 UON327848 UYJ327848 VIF327848 VSB327848 WBX327848 WLT327848 WVP327848 H393407 JD393384 SZ393384 ACV393384 AMR393384 AWN393384 BGJ393384 BQF393384 CAB393384 CJX393384 CTT393384 DDP393384 DNL393384 DXH393384 EHD393384 EQZ393384 FAV393384 FKR393384 FUN393384 GEJ393384 GOF393384 GYB393384 HHX393384 HRT393384 IBP393384 ILL393384 IVH393384 JFD393384 JOZ393384 JYV393384 KIR393384 KSN393384 LCJ393384 LMF393384 LWB393384 MFX393384 MPT393384 MZP393384 NJL393384 NTH393384 ODD393384 OMZ393384 OWV393384 PGR393384 PQN393384 QAJ393384 QKF393384 QUB393384 RDX393384 RNT393384 RXP393384 SHL393384 SRH393384 TBD393384 TKZ393384 TUV393384 UER393384 UON393384 UYJ393384 VIF393384 VSB393384 WBX393384 WLT393384 WVP393384 H458943 JD458920 SZ458920 ACV458920 AMR458920 AWN458920 BGJ458920 BQF458920 CAB458920 CJX458920 CTT458920 DDP458920 DNL458920 DXH458920 EHD458920 EQZ458920 FAV458920 FKR458920 FUN458920 GEJ458920 GOF458920 GYB458920 HHX458920 HRT458920 IBP458920 ILL458920 IVH458920 JFD458920 JOZ458920 JYV458920 KIR458920 KSN458920 LCJ458920 LMF458920 LWB458920 MFX458920 MPT458920 MZP458920 NJL458920 NTH458920 ODD458920 OMZ458920 OWV458920 PGR458920 PQN458920 QAJ458920 QKF458920 QUB458920 RDX458920 RNT458920 RXP458920 SHL458920 SRH458920 TBD458920 TKZ458920 TUV458920 UER458920 UON458920 UYJ458920 VIF458920 VSB458920 WBX458920 WLT458920 WVP458920 H524479 JD524456 SZ524456 ACV524456 AMR524456 AWN524456 BGJ524456 BQF524456 CAB524456 CJX524456 CTT524456 DDP524456 DNL524456 DXH524456 EHD524456 EQZ524456 FAV524456 FKR524456 FUN524456 GEJ524456 GOF524456 GYB524456 HHX524456 HRT524456 IBP524456 ILL524456 IVH524456 JFD524456 JOZ524456 JYV524456 KIR524456 KSN524456 LCJ524456 LMF524456 LWB524456 MFX524456 MPT524456 MZP524456 NJL524456 NTH524456 ODD524456 OMZ524456 OWV524456 PGR524456 PQN524456 QAJ524456 QKF524456 QUB524456 RDX524456 RNT524456 RXP524456 SHL524456 SRH524456 TBD524456 TKZ524456 TUV524456 UER524456 UON524456 UYJ524456 VIF524456 VSB524456 WBX524456 WLT524456 WVP524456 H590015 JD589992 SZ589992 ACV589992 AMR589992 AWN589992 BGJ589992 BQF589992 CAB589992 CJX589992 CTT589992 DDP589992 DNL589992 DXH589992 EHD589992 EQZ589992 FAV589992 FKR589992 FUN589992 GEJ589992 GOF589992 GYB589992 HHX589992 HRT589992 IBP589992 ILL589992 IVH589992 JFD589992 JOZ589992 JYV589992 KIR589992 KSN589992 LCJ589992 LMF589992 LWB589992 MFX589992 MPT589992 MZP589992 NJL589992 NTH589992 ODD589992 OMZ589992 OWV589992 PGR589992 PQN589992 QAJ589992 QKF589992 QUB589992 RDX589992 RNT589992 RXP589992 SHL589992 SRH589992 TBD589992 TKZ589992 TUV589992 UER589992 UON589992 UYJ589992 VIF589992 VSB589992 WBX589992 WLT589992 WVP589992 H655551 JD655528 SZ655528 ACV655528 AMR655528 AWN655528 BGJ655528 BQF655528 CAB655528 CJX655528 CTT655528 DDP655528 DNL655528 DXH655528 EHD655528 EQZ655528 FAV655528 FKR655528 FUN655528 GEJ655528 GOF655528 GYB655528 HHX655528 HRT655528 IBP655528 ILL655528 IVH655528 JFD655528 JOZ655528 JYV655528 KIR655528 KSN655528 LCJ655528 LMF655528 LWB655528 MFX655528 MPT655528 MZP655528 NJL655528 NTH655528 ODD655528 OMZ655528 OWV655528 PGR655528 PQN655528 QAJ655528 QKF655528 QUB655528 RDX655528 RNT655528 RXP655528 SHL655528 SRH655528 TBD655528 TKZ655528 TUV655528 UER655528 UON655528 UYJ655528 VIF655528 VSB655528 WBX655528 WLT655528 WVP655528 H721087 JD721064 SZ721064 ACV721064 AMR721064 AWN721064 BGJ721064 BQF721064 CAB721064 CJX721064 CTT721064 DDP721064 DNL721064 DXH721064 EHD721064 EQZ721064 FAV721064 FKR721064 FUN721064 GEJ721064 GOF721064 GYB721064 HHX721064 HRT721064 IBP721064 ILL721064 IVH721064 JFD721064 JOZ721064 JYV721064 KIR721064 KSN721064 LCJ721064 LMF721064 LWB721064 MFX721064 MPT721064 MZP721064 NJL721064 NTH721064 ODD721064 OMZ721064 OWV721064 PGR721064 PQN721064 QAJ721064 QKF721064 QUB721064 RDX721064 RNT721064 RXP721064 SHL721064 SRH721064 TBD721064 TKZ721064 TUV721064 UER721064 UON721064 UYJ721064 VIF721064 VSB721064 WBX721064 WLT721064 WVP721064 H786623 JD786600 SZ786600 ACV786600 AMR786600 AWN786600 BGJ786600 BQF786600 CAB786600 CJX786600 CTT786600 DDP786600 DNL786600 DXH786600 EHD786600 EQZ786600 FAV786600 FKR786600 FUN786600 GEJ786600 GOF786600 GYB786600 HHX786600 HRT786600 IBP786600 ILL786600 IVH786600 JFD786600 JOZ786600 JYV786600 KIR786600 KSN786600 LCJ786600 LMF786600 LWB786600 MFX786600 MPT786600 MZP786600 NJL786600 NTH786600 ODD786600 OMZ786600 OWV786600 PGR786600 PQN786600 QAJ786600 QKF786600 QUB786600 RDX786600 RNT786600 RXP786600 SHL786600 SRH786600 TBD786600 TKZ786600 TUV786600 UER786600 UON786600 UYJ786600 VIF786600 VSB786600 WBX786600 WLT786600 WVP786600 H852159 JD852136 SZ852136 ACV852136 AMR852136 AWN852136 BGJ852136 BQF852136 CAB852136 CJX852136 CTT852136 DDP852136 DNL852136 DXH852136 EHD852136 EQZ852136 FAV852136 FKR852136 FUN852136 GEJ852136 GOF852136 GYB852136 HHX852136 HRT852136 IBP852136 ILL852136 IVH852136 JFD852136 JOZ852136 JYV852136 KIR852136 KSN852136 LCJ852136 LMF852136 LWB852136 MFX852136 MPT852136 MZP852136 NJL852136 NTH852136 ODD852136 OMZ852136 OWV852136 PGR852136 PQN852136 QAJ852136 QKF852136 QUB852136 RDX852136 RNT852136 RXP852136 SHL852136 SRH852136 TBD852136 TKZ852136 TUV852136 UER852136 UON852136 UYJ852136 VIF852136 VSB852136 WBX852136 WLT852136 WVP852136 H917695 JD917672 SZ917672 ACV917672 AMR917672 AWN917672 BGJ917672 BQF917672 CAB917672 CJX917672 CTT917672 DDP917672 DNL917672 DXH917672 EHD917672 EQZ917672 FAV917672 FKR917672 FUN917672 GEJ917672 GOF917672 GYB917672 HHX917672 HRT917672 IBP917672 ILL917672 IVH917672 JFD917672 JOZ917672 JYV917672 KIR917672 KSN917672 LCJ917672 LMF917672 LWB917672 MFX917672 MPT917672 MZP917672 NJL917672 NTH917672 ODD917672 OMZ917672 OWV917672 PGR917672 PQN917672 QAJ917672 QKF917672 QUB917672 RDX917672 RNT917672 RXP917672 SHL917672 SRH917672 TBD917672 TKZ917672 TUV917672 UER917672 UON917672 UYJ917672 VIF917672 VSB917672 WBX917672 WLT917672 WVP917672 H983231 JD983208 SZ983208 ACV983208 AMR983208 AWN983208 BGJ983208 BQF983208 CAB983208 CJX983208 CTT983208 DDP983208 DNL983208 DXH983208 EHD983208 EQZ983208 FAV983208 FKR983208 FUN983208 GEJ983208 GOF983208 GYB983208 HHX983208 HRT983208 IBP983208 ILL983208 IVH983208 JFD983208 JOZ983208 JYV983208 KIR983208 KSN983208 LCJ983208 LMF983208 LWB983208 MFX983208 MPT983208 MZP983208 NJL983208 NTH983208 ODD983208 OMZ983208 OWV983208 PGR983208 PQN983208 QAJ983208 QKF983208 QUB983208 RDX983208 RNT983208 RXP983208 SHL983208 SRH983208 TBD983208 TKZ983208 TUV983208 UER983208 UON983208 UYJ983208 VIF983208 VSB983208 WBX983208 WLT983208 WVP983208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H65725 JD65702 SZ65702 ACV65702 AMR65702 AWN65702 BGJ65702 BQF65702 CAB65702 CJX65702 CTT65702 DDP65702 DNL65702 DXH65702 EHD65702 EQZ65702 FAV65702 FKR65702 FUN65702 GEJ65702 GOF65702 GYB65702 HHX65702 HRT65702 IBP65702 ILL65702 IVH65702 JFD65702 JOZ65702 JYV65702 KIR65702 KSN65702 LCJ65702 LMF65702 LWB65702 MFX65702 MPT65702 MZP65702 NJL65702 NTH65702 ODD65702 OMZ65702 OWV65702 PGR65702 PQN65702 QAJ65702 QKF65702 QUB65702 RDX65702 RNT65702 RXP65702 SHL65702 SRH65702 TBD65702 TKZ65702 TUV65702 UER65702 UON65702 UYJ65702 VIF65702 VSB65702 WBX65702 WLT65702 WVP65702 H131261 JD131238 SZ131238 ACV131238 AMR131238 AWN131238 BGJ131238 BQF131238 CAB131238 CJX131238 CTT131238 DDP131238 DNL131238 DXH131238 EHD131238 EQZ131238 FAV131238 FKR131238 FUN131238 GEJ131238 GOF131238 GYB131238 HHX131238 HRT131238 IBP131238 ILL131238 IVH131238 JFD131238 JOZ131238 JYV131238 KIR131238 KSN131238 LCJ131238 LMF131238 LWB131238 MFX131238 MPT131238 MZP131238 NJL131238 NTH131238 ODD131238 OMZ131238 OWV131238 PGR131238 PQN131238 QAJ131238 QKF131238 QUB131238 RDX131238 RNT131238 RXP131238 SHL131238 SRH131238 TBD131238 TKZ131238 TUV131238 UER131238 UON131238 UYJ131238 VIF131238 VSB131238 WBX131238 WLT131238 WVP131238 H196797 JD196774 SZ196774 ACV196774 AMR196774 AWN196774 BGJ196774 BQF196774 CAB196774 CJX196774 CTT196774 DDP196774 DNL196774 DXH196774 EHD196774 EQZ196774 FAV196774 FKR196774 FUN196774 GEJ196774 GOF196774 GYB196774 HHX196774 HRT196774 IBP196774 ILL196774 IVH196774 JFD196774 JOZ196774 JYV196774 KIR196774 KSN196774 LCJ196774 LMF196774 LWB196774 MFX196774 MPT196774 MZP196774 NJL196774 NTH196774 ODD196774 OMZ196774 OWV196774 PGR196774 PQN196774 QAJ196774 QKF196774 QUB196774 RDX196774 RNT196774 RXP196774 SHL196774 SRH196774 TBD196774 TKZ196774 TUV196774 UER196774 UON196774 UYJ196774 VIF196774 VSB196774 WBX196774 WLT196774 WVP196774 H262333 JD262310 SZ262310 ACV262310 AMR262310 AWN262310 BGJ262310 BQF262310 CAB262310 CJX262310 CTT262310 DDP262310 DNL262310 DXH262310 EHD262310 EQZ262310 FAV262310 FKR262310 FUN262310 GEJ262310 GOF262310 GYB262310 HHX262310 HRT262310 IBP262310 ILL262310 IVH262310 JFD262310 JOZ262310 JYV262310 KIR262310 KSN262310 LCJ262310 LMF262310 LWB262310 MFX262310 MPT262310 MZP262310 NJL262310 NTH262310 ODD262310 OMZ262310 OWV262310 PGR262310 PQN262310 QAJ262310 QKF262310 QUB262310 RDX262310 RNT262310 RXP262310 SHL262310 SRH262310 TBD262310 TKZ262310 TUV262310 UER262310 UON262310 UYJ262310 VIF262310 VSB262310 WBX262310 WLT262310 WVP262310 H327869 JD327846 SZ327846 ACV327846 AMR327846 AWN327846 BGJ327846 BQF327846 CAB327846 CJX327846 CTT327846 DDP327846 DNL327846 DXH327846 EHD327846 EQZ327846 FAV327846 FKR327846 FUN327846 GEJ327846 GOF327846 GYB327846 HHX327846 HRT327846 IBP327846 ILL327846 IVH327846 JFD327846 JOZ327846 JYV327846 KIR327846 KSN327846 LCJ327846 LMF327846 LWB327846 MFX327846 MPT327846 MZP327846 NJL327846 NTH327846 ODD327846 OMZ327846 OWV327846 PGR327846 PQN327846 QAJ327846 QKF327846 QUB327846 RDX327846 RNT327846 RXP327846 SHL327846 SRH327846 TBD327846 TKZ327846 TUV327846 UER327846 UON327846 UYJ327846 VIF327846 VSB327846 WBX327846 WLT327846 WVP327846 H393405 JD393382 SZ393382 ACV393382 AMR393382 AWN393382 BGJ393382 BQF393382 CAB393382 CJX393382 CTT393382 DDP393382 DNL393382 DXH393382 EHD393382 EQZ393382 FAV393382 FKR393382 FUN393382 GEJ393382 GOF393382 GYB393382 HHX393382 HRT393382 IBP393382 ILL393382 IVH393382 JFD393382 JOZ393382 JYV393382 KIR393382 KSN393382 LCJ393382 LMF393382 LWB393382 MFX393382 MPT393382 MZP393382 NJL393382 NTH393382 ODD393382 OMZ393382 OWV393382 PGR393382 PQN393382 QAJ393382 QKF393382 QUB393382 RDX393382 RNT393382 RXP393382 SHL393382 SRH393382 TBD393382 TKZ393382 TUV393382 UER393382 UON393382 UYJ393382 VIF393382 VSB393382 WBX393382 WLT393382 WVP393382 H458941 JD458918 SZ458918 ACV458918 AMR458918 AWN458918 BGJ458918 BQF458918 CAB458918 CJX458918 CTT458918 DDP458918 DNL458918 DXH458918 EHD458918 EQZ458918 FAV458918 FKR458918 FUN458918 GEJ458918 GOF458918 GYB458918 HHX458918 HRT458918 IBP458918 ILL458918 IVH458918 JFD458918 JOZ458918 JYV458918 KIR458918 KSN458918 LCJ458918 LMF458918 LWB458918 MFX458918 MPT458918 MZP458918 NJL458918 NTH458918 ODD458918 OMZ458918 OWV458918 PGR458918 PQN458918 QAJ458918 QKF458918 QUB458918 RDX458918 RNT458918 RXP458918 SHL458918 SRH458918 TBD458918 TKZ458918 TUV458918 UER458918 UON458918 UYJ458918 VIF458918 VSB458918 WBX458918 WLT458918 WVP458918 H524477 JD524454 SZ524454 ACV524454 AMR524454 AWN524454 BGJ524454 BQF524454 CAB524454 CJX524454 CTT524454 DDP524454 DNL524454 DXH524454 EHD524454 EQZ524454 FAV524454 FKR524454 FUN524454 GEJ524454 GOF524454 GYB524454 HHX524454 HRT524454 IBP524454 ILL524454 IVH524454 JFD524454 JOZ524454 JYV524454 KIR524454 KSN524454 LCJ524454 LMF524454 LWB524454 MFX524454 MPT524454 MZP524454 NJL524454 NTH524454 ODD524454 OMZ524454 OWV524454 PGR524454 PQN524454 QAJ524454 QKF524454 QUB524454 RDX524454 RNT524454 RXP524454 SHL524454 SRH524454 TBD524454 TKZ524454 TUV524454 UER524454 UON524454 UYJ524454 VIF524454 VSB524454 WBX524454 WLT524454 WVP524454 H590013 JD589990 SZ589990 ACV589990 AMR589990 AWN589990 BGJ589990 BQF589990 CAB589990 CJX589990 CTT589990 DDP589990 DNL589990 DXH589990 EHD589990 EQZ589990 FAV589990 FKR589990 FUN589990 GEJ589990 GOF589990 GYB589990 HHX589990 HRT589990 IBP589990 ILL589990 IVH589990 JFD589990 JOZ589990 JYV589990 KIR589990 KSN589990 LCJ589990 LMF589990 LWB589990 MFX589990 MPT589990 MZP589990 NJL589990 NTH589990 ODD589990 OMZ589990 OWV589990 PGR589990 PQN589990 QAJ589990 QKF589990 QUB589990 RDX589990 RNT589990 RXP589990 SHL589990 SRH589990 TBD589990 TKZ589990 TUV589990 UER589990 UON589990 UYJ589990 VIF589990 VSB589990 WBX589990 WLT589990 WVP589990 H655549 JD655526 SZ655526 ACV655526 AMR655526 AWN655526 BGJ655526 BQF655526 CAB655526 CJX655526 CTT655526 DDP655526 DNL655526 DXH655526 EHD655526 EQZ655526 FAV655526 FKR655526 FUN655526 GEJ655526 GOF655526 GYB655526 HHX655526 HRT655526 IBP655526 ILL655526 IVH655526 JFD655526 JOZ655526 JYV655526 KIR655526 KSN655526 LCJ655526 LMF655526 LWB655526 MFX655526 MPT655526 MZP655526 NJL655526 NTH655526 ODD655526 OMZ655526 OWV655526 PGR655526 PQN655526 QAJ655526 QKF655526 QUB655526 RDX655526 RNT655526 RXP655526 SHL655526 SRH655526 TBD655526 TKZ655526 TUV655526 UER655526 UON655526 UYJ655526 VIF655526 VSB655526 WBX655526 WLT655526 WVP655526 H721085 JD721062 SZ721062 ACV721062 AMR721062 AWN721062 BGJ721062 BQF721062 CAB721062 CJX721062 CTT721062 DDP721062 DNL721062 DXH721062 EHD721062 EQZ721062 FAV721062 FKR721062 FUN721062 GEJ721062 GOF721062 GYB721062 HHX721062 HRT721062 IBP721062 ILL721062 IVH721062 JFD721062 JOZ721062 JYV721062 KIR721062 KSN721062 LCJ721062 LMF721062 LWB721062 MFX721062 MPT721062 MZP721062 NJL721062 NTH721062 ODD721062 OMZ721062 OWV721062 PGR721062 PQN721062 QAJ721062 QKF721062 QUB721062 RDX721062 RNT721062 RXP721062 SHL721062 SRH721062 TBD721062 TKZ721062 TUV721062 UER721062 UON721062 UYJ721062 VIF721062 VSB721062 WBX721062 WLT721062 WVP721062 H786621 JD786598 SZ786598 ACV786598 AMR786598 AWN786598 BGJ786598 BQF786598 CAB786598 CJX786598 CTT786598 DDP786598 DNL786598 DXH786598 EHD786598 EQZ786598 FAV786598 FKR786598 FUN786598 GEJ786598 GOF786598 GYB786598 HHX786598 HRT786598 IBP786598 ILL786598 IVH786598 JFD786598 JOZ786598 JYV786598 KIR786598 KSN786598 LCJ786598 LMF786598 LWB786598 MFX786598 MPT786598 MZP786598 NJL786598 NTH786598 ODD786598 OMZ786598 OWV786598 PGR786598 PQN786598 QAJ786598 QKF786598 QUB786598 RDX786598 RNT786598 RXP786598 SHL786598 SRH786598 TBD786598 TKZ786598 TUV786598 UER786598 UON786598 UYJ786598 VIF786598 VSB786598 WBX786598 WLT786598 WVP786598 H852157 JD852134 SZ852134 ACV852134 AMR852134 AWN852134 BGJ852134 BQF852134 CAB852134 CJX852134 CTT852134 DDP852134 DNL852134 DXH852134 EHD852134 EQZ852134 FAV852134 FKR852134 FUN852134 GEJ852134 GOF852134 GYB852134 HHX852134 HRT852134 IBP852134 ILL852134 IVH852134 JFD852134 JOZ852134 JYV852134 KIR852134 KSN852134 LCJ852134 LMF852134 LWB852134 MFX852134 MPT852134 MZP852134 NJL852134 NTH852134 ODD852134 OMZ852134 OWV852134 PGR852134 PQN852134 QAJ852134 QKF852134 QUB852134 RDX852134 RNT852134 RXP852134 SHL852134 SRH852134 TBD852134 TKZ852134 TUV852134 UER852134 UON852134 UYJ852134 VIF852134 VSB852134 WBX852134 WLT852134 WVP852134 H917693 JD917670 SZ917670 ACV917670 AMR917670 AWN917670 BGJ917670 BQF917670 CAB917670 CJX917670 CTT917670 DDP917670 DNL917670 DXH917670 EHD917670 EQZ917670 FAV917670 FKR917670 FUN917670 GEJ917670 GOF917670 GYB917670 HHX917670 HRT917670 IBP917670 ILL917670 IVH917670 JFD917670 JOZ917670 JYV917670 KIR917670 KSN917670 LCJ917670 LMF917670 LWB917670 MFX917670 MPT917670 MZP917670 NJL917670 NTH917670 ODD917670 OMZ917670 OWV917670 PGR917670 PQN917670 QAJ917670 QKF917670 QUB917670 RDX917670 RNT917670 RXP917670 SHL917670 SRH917670 TBD917670 TKZ917670 TUV917670 UER917670 UON917670 UYJ917670 VIF917670 VSB917670 WBX917670 WLT917670 WVP917670 H983229 JD983206 SZ983206 ACV983206 AMR983206 AWN983206 BGJ983206 BQF983206 CAB983206 CJX983206 CTT983206 DDP983206 DNL983206 DXH983206 EHD983206 EQZ983206 FAV983206 FKR983206 FUN983206 GEJ983206 GOF983206 GYB983206 HHX983206 HRT983206 IBP983206 ILL983206 IVH983206 JFD983206 JOZ983206 JYV983206 KIR983206 KSN983206 LCJ983206 LMF983206 LWB983206 MFX983206 MPT983206 MZP983206 NJL983206 NTH983206 ODD983206 OMZ983206 OWV983206 PGR983206 PQN983206 QAJ983206 QKF983206 QUB983206 RDX983206 RNT983206 RXP983206 SHL983206 SRH983206 TBD983206 TKZ983206 TUV983206 UER983206 UON983206 UYJ983206 VIF983206 VSB983206 WBX983206 WLT983206 WVP983206 H162 JD162 SZ162 ACV162 AMR162 AWN162 BGJ162 BQF162 CAB162 CJX162 CTT162 DDP162 DNL162 DXH162 EHD162 EQZ162 FAV162 FKR162 FUN162 GEJ162 GOF162 GYB162 HHX162 HRT162 IBP162 ILL162 IVH162 JFD162 JOZ162 JYV162 KIR162 KSN162 LCJ162 LMF162 LWB162 MFX162 MPT162 MZP162 NJL162 NTH162 ODD162 OMZ162 OWV162 PGR162 PQN162 QAJ162 QKF162 QUB162 RDX162 RNT162 RXP162 SHL162 SRH162 TBD162 TKZ162 TUV162 UER162 UON162 UYJ162 VIF162 VSB162 WBX162 WLT162 WVP162 H65723 JD65700 SZ65700 ACV65700 AMR65700 AWN65700 BGJ65700 BQF65700 CAB65700 CJX65700 CTT65700 DDP65700 DNL65700 DXH65700 EHD65700 EQZ65700 FAV65700 FKR65700 FUN65700 GEJ65700 GOF65700 GYB65700 HHX65700 HRT65700 IBP65700 ILL65700 IVH65700 JFD65700 JOZ65700 JYV65700 KIR65700 KSN65700 LCJ65700 LMF65700 LWB65700 MFX65700 MPT65700 MZP65700 NJL65700 NTH65700 ODD65700 OMZ65700 OWV65700 PGR65700 PQN65700 QAJ65700 QKF65700 QUB65700 RDX65700 RNT65700 RXP65700 SHL65700 SRH65700 TBD65700 TKZ65700 TUV65700 UER65700 UON65700 UYJ65700 VIF65700 VSB65700 WBX65700 WLT65700 WVP65700 H131259 JD131236 SZ131236 ACV131236 AMR131236 AWN131236 BGJ131236 BQF131236 CAB131236 CJX131236 CTT131236 DDP131236 DNL131236 DXH131236 EHD131236 EQZ131236 FAV131236 FKR131236 FUN131236 GEJ131236 GOF131236 GYB131236 HHX131236 HRT131236 IBP131236 ILL131236 IVH131236 JFD131236 JOZ131236 JYV131236 KIR131236 KSN131236 LCJ131236 LMF131236 LWB131236 MFX131236 MPT131236 MZP131236 NJL131236 NTH131236 ODD131236 OMZ131236 OWV131236 PGR131236 PQN131236 QAJ131236 QKF131236 QUB131236 RDX131236 RNT131236 RXP131236 SHL131236 SRH131236 TBD131236 TKZ131236 TUV131236 UER131236 UON131236 UYJ131236 VIF131236 VSB131236 WBX131236 WLT131236 WVP131236 H196795 JD196772 SZ196772 ACV196772 AMR196772 AWN196772 BGJ196772 BQF196772 CAB196772 CJX196772 CTT196772 DDP196772 DNL196772 DXH196772 EHD196772 EQZ196772 FAV196772 FKR196772 FUN196772 GEJ196772 GOF196772 GYB196772 HHX196772 HRT196772 IBP196772 ILL196772 IVH196772 JFD196772 JOZ196772 JYV196772 KIR196772 KSN196772 LCJ196772 LMF196772 LWB196772 MFX196772 MPT196772 MZP196772 NJL196772 NTH196772 ODD196772 OMZ196772 OWV196772 PGR196772 PQN196772 QAJ196772 QKF196772 QUB196772 RDX196772 RNT196772 RXP196772 SHL196772 SRH196772 TBD196772 TKZ196772 TUV196772 UER196772 UON196772 UYJ196772 VIF196772 VSB196772 WBX196772 WLT196772 WVP196772 H262331 JD262308 SZ262308 ACV262308 AMR262308 AWN262308 BGJ262308 BQF262308 CAB262308 CJX262308 CTT262308 DDP262308 DNL262308 DXH262308 EHD262308 EQZ262308 FAV262308 FKR262308 FUN262308 GEJ262308 GOF262308 GYB262308 HHX262308 HRT262308 IBP262308 ILL262308 IVH262308 JFD262308 JOZ262308 JYV262308 KIR262308 KSN262308 LCJ262308 LMF262308 LWB262308 MFX262308 MPT262308 MZP262308 NJL262308 NTH262308 ODD262308 OMZ262308 OWV262308 PGR262308 PQN262308 QAJ262308 QKF262308 QUB262308 RDX262308 RNT262308 RXP262308 SHL262308 SRH262308 TBD262308 TKZ262308 TUV262308 UER262308 UON262308 UYJ262308 VIF262308 VSB262308 WBX262308 WLT262308 WVP262308 H327867 JD327844 SZ327844 ACV327844 AMR327844 AWN327844 BGJ327844 BQF327844 CAB327844 CJX327844 CTT327844 DDP327844 DNL327844 DXH327844 EHD327844 EQZ327844 FAV327844 FKR327844 FUN327844 GEJ327844 GOF327844 GYB327844 HHX327844 HRT327844 IBP327844 ILL327844 IVH327844 JFD327844 JOZ327844 JYV327844 KIR327844 KSN327844 LCJ327844 LMF327844 LWB327844 MFX327844 MPT327844 MZP327844 NJL327844 NTH327844 ODD327844 OMZ327844 OWV327844 PGR327844 PQN327844 QAJ327844 QKF327844 QUB327844 RDX327844 RNT327844 RXP327844 SHL327844 SRH327844 TBD327844 TKZ327844 TUV327844 UER327844 UON327844 UYJ327844 VIF327844 VSB327844 WBX327844 WLT327844 WVP327844 H393403 JD393380 SZ393380 ACV393380 AMR393380 AWN393380 BGJ393380 BQF393380 CAB393380 CJX393380 CTT393380 DDP393380 DNL393380 DXH393380 EHD393380 EQZ393380 FAV393380 FKR393380 FUN393380 GEJ393380 GOF393380 GYB393380 HHX393380 HRT393380 IBP393380 ILL393380 IVH393380 JFD393380 JOZ393380 JYV393380 KIR393380 KSN393380 LCJ393380 LMF393380 LWB393380 MFX393380 MPT393380 MZP393380 NJL393380 NTH393380 ODD393380 OMZ393380 OWV393380 PGR393380 PQN393380 QAJ393380 QKF393380 QUB393380 RDX393380 RNT393380 RXP393380 SHL393380 SRH393380 TBD393380 TKZ393380 TUV393380 UER393380 UON393380 UYJ393380 VIF393380 VSB393380 WBX393380 WLT393380 WVP393380 H458939 JD458916 SZ458916 ACV458916 AMR458916 AWN458916 BGJ458916 BQF458916 CAB458916 CJX458916 CTT458916 DDP458916 DNL458916 DXH458916 EHD458916 EQZ458916 FAV458916 FKR458916 FUN458916 GEJ458916 GOF458916 GYB458916 HHX458916 HRT458916 IBP458916 ILL458916 IVH458916 JFD458916 JOZ458916 JYV458916 KIR458916 KSN458916 LCJ458916 LMF458916 LWB458916 MFX458916 MPT458916 MZP458916 NJL458916 NTH458916 ODD458916 OMZ458916 OWV458916 PGR458916 PQN458916 QAJ458916 QKF458916 QUB458916 RDX458916 RNT458916 RXP458916 SHL458916 SRH458916 TBD458916 TKZ458916 TUV458916 UER458916 UON458916 UYJ458916 VIF458916 VSB458916 WBX458916 WLT458916 WVP458916 H524475 JD524452 SZ524452 ACV524452 AMR524452 AWN524452 BGJ524452 BQF524452 CAB524452 CJX524452 CTT524452 DDP524452 DNL524452 DXH524452 EHD524452 EQZ524452 FAV524452 FKR524452 FUN524452 GEJ524452 GOF524452 GYB524452 HHX524452 HRT524452 IBP524452 ILL524452 IVH524452 JFD524452 JOZ524452 JYV524452 KIR524452 KSN524452 LCJ524452 LMF524452 LWB524452 MFX524452 MPT524452 MZP524452 NJL524452 NTH524452 ODD524452 OMZ524452 OWV524452 PGR524452 PQN524452 QAJ524452 QKF524452 QUB524452 RDX524452 RNT524452 RXP524452 SHL524452 SRH524452 TBD524452 TKZ524452 TUV524452 UER524452 UON524452 UYJ524452 VIF524452 VSB524452 WBX524452 WLT524452 WVP524452 H590011 JD589988 SZ589988 ACV589988 AMR589988 AWN589988 BGJ589988 BQF589988 CAB589988 CJX589988 CTT589988 DDP589988 DNL589988 DXH589988 EHD589988 EQZ589988 FAV589988 FKR589988 FUN589988 GEJ589988 GOF589988 GYB589988 HHX589988 HRT589988 IBP589988 ILL589988 IVH589988 JFD589988 JOZ589988 JYV589988 KIR589988 KSN589988 LCJ589988 LMF589988 LWB589988 MFX589988 MPT589988 MZP589988 NJL589988 NTH589988 ODD589988 OMZ589988 OWV589988 PGR589988 PQN589988 QAJ589988 QKF589988 QUB589988 RDX589988 RNT589988 RXP589988 SHL589988 SRH589988 TBD589988 TKZ589988 TUV589988 UER589988 UON589988 UYJ589988 VIF589988 VSB589988 WBX589988 WLT589988 WVP589988 H655547 JD655524 SZ655524 ACV655524 AMR655524 AWN655524 BGJ655524 BQF655524 CAB655524 CJX655524 CTT655524 DDP655524 DNL655524 DXH655524 EHD655524 EQZ655524 FAV655524 FKR655524 FUN655524 GEJ655524 GOF655524 GYB655524 HHX655524 HRT655524 IBP655524 ILL655524 IVH655524 JFD655524 JOZ655524 JYV655524 KIR655524 KSN655524 LCJ655524 LMF655524 LWB655524 MFX655524 MPT655524 MZP655524 NJL655524 NTH655524 ODD655524 OMZ655524 OWV655524 PGR655524 PQN655524 QAJ655524 QKF655524 QUB655524 RDX655524 RNT655524 RXP655524 SHL655524 SRH655524 TBD655524 TKZ655524 TUV655524 UER655524 UON655524 UYJ655524 VIF655524 VSB655524 WBX655524 WLT655524 WVP655524 H721083 JD721060 SZ721060 ACV721060 AMR721060 AWN721060 BGJ721060 BQF721060 CAB721060 CJX721060 CTT721060 DDP721060 DNL721060 DXH721060 EHD721060 EQZ721060 FAV721060 FKR721060 FUN721060 GEJ721060 GOF721060 GYB721060 HHX721060 HRT721060 IBP721060 ILL721060 IVH721060 JFD721060 JOZ721060 JYV721060 KIR721060 KSN721060 LCJ721060 LMF721060 LWB721060 MFX721060 MPT721060 MZP721060 NJL721060 NTH721060 ODD721060 OMZ721060 OWV721060 PGR721060 PQN721060 QAJ721060 QKF721060 QUB721060 RDX721060 RNT721060 RXP721060 SHL721060 SRH721060 TBD721060 TKZ721060 TUV721060 UER721060 UON721060 UYJ721060 VIF721060 VSB721060 WBX721060 WLT721060 WVP721060 H786619 JD786596 SZ786596 ACV786596 AMR786596 AWN786596 BGJ786596 BQF786596 CAB786596 CJX786596 CTT786596 DDP786596 DNL786596 DXH786596 EHD786596 EQZ786596 FAV786596 FKR786596 FUN786596 GEJ786596 GOF786596 GYB786596 HHX786596 HRT786596 IBP786596 ILL786596 IVH786596 JFD786596 JOZ786596 JYV786596 KIR786596 KSN786596 LCJ786596 LMF786596 LWB786596 MFX786596 MPT786596 MZP786596 NJL786596 NTH786596 ODD786596 OMZ786596 OWV786596 PGR786596 PQN786596 QAJ786596 QKF786596 QUB786596 RDX786596 RNT786596 RXP786596 SHL786596 SRH786596 TBD786596 TKZ786596 TUV786596 UER786596 UON786596 UYJ786596 VIF786596 VSB786596 WBX786596 WLT786596 WVP786596 H852155 JD852132 SZ852132 ACV852132 AMR852132 AWN852132 BGJ852132 BQF852132 CAB852132 CJX852132 CTT852132 DDP852132 DNL852132 DXH852132 EHD852132 EQZ852132 FAV852132 FKR852132 FUN852132 GEJ852132 GOF852132 GYB852132 HHX852132 HRT852132 IBP852132 ILL852132 IVH852132 JFD852132 JOZ852132 JYV852132 KIR852132 KSN852132 LCJ852132 LMF852132 LWB852132 MFX852132 MPT852132 MZP852132 NJL852132 NTH852132 ODD852132 OMZ852132 OWV852132 PGR852132 PQN852132 QAJ852132 QKF852132 QUB852132 RDX852132 RNT852132 RXP852132 SHL852132 SRH852132 TBD852132 TKZ852132 TUV852132 UER852132 UON852132 UYJ852132 VIF852132 VSB852132 WBX852132 WLT852132 WVP852132 H917691 JD917668 SZ917668 ACV917668 AMR917668 AWN917668 BGJ917668 BQF917668 CAB917668 CJX917668 CTT917668 DDP917668 DNL917668 DXH917668 EHD917668 EQZ917668 FAV917668 FKR917668 FUN917668 GEJ917668 GOF917668 GYB917668 HHX917668 HRT917668 IBP917668 ILL917668 IVH917668 JFD917668 JOZ917668 JYV917668 KIR917668 KSN917668 LCJ917668 LMF917668 LWB917668 MFX917668 MPT917668 MZP917668 NJL917668 NTH917668 ODD917668 OMZ917668 OWV917668 PGR917668 PQN917668 QAJ917668 QKF917668 QUB917668 RDX917668 RNT917668 RXP917668 SHL917668 SRH917668 TBD917668 TKZ917668 TUV917668 UER917668 UON917668 UYJ917668 VIF917668 VSB917668 WBX917668 WLT917668 WVP917668 H983227 JD983204 SZ983204 ACV983204 AMR983204 AWN983204 BGJ983204 BQF983204 CAB983204 CJX983204 CTT983204 DDP983204 DNL983204 DXH983204 EHD983204 EQZ983204 FAV983204 FKR983204 FUN983204 GEJ983204 GOF983204 GYB983204 HHX983204 HRT983204 IBP983204 ILL983204 IVH983204 JFD983204 JOZ983204 JYV983204 KIR983204 KSN983204 LCJ983204 LMF983204 LWB983204 MFX983204 MPT983204 MZP983204 NJL983204 NTH983204 ODD983204 OMZ983204 OWV983204 PGR983204 PQN983204 QAJ983204 QKF983204 QUB983204 RDX983204 RNT983204 RXP983204 SHL983204 SRH983204 TBD983204 TKZ983204 TUV983204 UER983204 UON983204 UYJ983204 VIF983204 VSB983204 WBX983204 WLT983204 WVP983204 H160 JD160 SZ160 ACV160 AMR160 AWN160 BGJ160 BQF160 CAB160 CJX160 CTT160 DDP160 DNL160 DXH160 EHD160 EQZ160 FAV160 FKR160 FUN160 GEJ160 GOF160 GYB160 HHX160 HRT160 IBP160 ILL160 IVH160 JFD160 JOZ160 JYV160 KIR160 KSN160 LCJ160 LMF160 LWB160 MFX160 MPT160 MZP160 NJL160 NTH160 ODD160 OMZ160 OWV160 PGR160 PQN160 QAJ160 QKF160 QUB160 RDX160 RNT160 RXP160 SHL160 SRH160 TBD160 TKZ160 TUV160 UER160 UON160 UYJ160 VIF160 VSB160 WBX160 WLT160 WVP160 H65721 JD65698 SZ65698 ACV65698 AMR65698 AWN65698 BGJ65698 BQF65698 CAB65698 CJX65698 CTT65698 DDP65698 DNL65698 DXH65698 EHD65698 EQZ65698 FAV65698 FKR65698 FUN65698 GEJ65698 GOF65698 GYB65698 HHX65698 HRT65698 IBP65698 ILL65698 IVH65698 JFD65698 JOZ65698 JYV65698 KIR65698 KSN65698 LCJ65698 LMF65698 LWB65698 MFX65698 MPT65698 MZP65698 NJL65698 NTH65698 ODD65698 OMZ65698 OWV65698 PGR65698 PQN65698 QAJ65698 QKF65698 QUB65698 RDX65698 RNT65698 RXP65698 SHL65698 SRH65698 TBD65698 TKZ65698 TUV65698 UER65698 UON65698 UYJ65698 VIF65698 VSB65698 WBX65698 WLT65698 WVP65698 H131257 JD131234 SZ131234 ACV131234 AMR131234 AWN131234 BGJ131234 BQF131234 CAB131234 CJX131234 CTT131234 DDP131234 DNL131234 DXH131234 EHD131234 EQZ131234 FAV131234 FKR131234 FUN131234 GEJ131234 GOF131234 GYB131234 HHX131234 HRT131234 IBP131234 ILL131234 IVH131234 JFD131234 JOZ131234 JYV131234 KIR131234 KSN131234 LCJ131234 LMF131234 LWB131234 MFX131234 MPT131234 MZP131234 NJL131234 NTH131234 ODD131234 OMZ131234 OWV131234 PGR131234 PQN131234 QAJ131234 QKF131234 QUB131234 RDX131234 RNT131234 RXP131234 SHL131234 SRH131234 TBD131234 TKZ131234 TUV131234 UER131234 UON131234 UYJ131234 VIF131234 VSB131234 WBX131234 WLT131234 WVP131234 H196793 JD196770 SZ196770 ACV196770 AMR196770 AWN196770 BGJ196770 BQF196770 CAB196770 CJX196770 CTT196770 DDP196770 DNL196770 DXH196770 EHD196770 EQZ196770 FAV196770 FKR196770 FUN196770 GEJ196770 GOF196770 GYB196770 HHX196770 HRT196770 IBP196770 ILL196770 IVH196770 JFD196770 JOZ196770 JYV196770 KIR196770 KSN196770 LCJ196770 LMF196770 LWB196770 MFX196770 MPT196770 MZP196770 NJL196770 NTH196770 ODD196770 OMZ196770 OWV196770 PGR196770 PQN196770 QAJ196770 QKF196770 QUB196770 RDX196770 RNT196770 RXP196770 SHL196770 SRH196770 TBD196770 TKZ196770 TUV196770 UER196770 UON196770 UYJ196770 VIF196770 VSB196770 WBX196770 WLT196770 WVP196770 H262329 JD262306 SZ262306 ACV262306 AMR262306 AWN262306 BGJ262306 BQF262306 CAB262306 CJX262306 CTT262306 DDP262306 DNL262306 DXH262306 EHD262306 EQZ262306 FAV262306 FKR262306 FUN262306 GEJ262306 GOF262306 GYB262306 HHX262306 HRT262306 IBP262306 ILL262306 IVH262306 JFD262306 JOZ262306 JYV262306 KIR262306 KSN262306 LCJ262306 LMF262306 LWB262306 MFX262306 MPT262306 MZP262306 NJL262306 NTH262306 ODD262306 OMZ262306 OWV262306 PGR262306 PQN262306 QAJ262306 QKF262306 QUB262306 RDX262306 RNT262306 RXP262306 SHL262306 SRH262306 TBD262306 TKZ262306 TUV262306 UER262306 UON262306 UYJ262306 VIF262306 VSB262306 WBX262306 WLT262306 WVP262306 H327865 JD327842 SZ327842 ACV327842 AMR327842 AWN327842 BGJ327842 BQF327842 CAB327842 CJX327842 CTT327842 DDP327842 DNL327842 DXH327842 EHD327842 EQZ327842 FAV327842 FKR327842 FUN327842 GEJ327842 GOF327842 GYB327842 HHX327842 HRT327842 IBP327842 ILL327842 IVH327842 JFD327842 JOZ327842 JYV327842 KIR327842 KSN327842 LCJ327842 LMF327842 LWB327842 MFX327842 MPT327842 MZP327842 NJL327842 NTH327842 ODD327842 OMZ327842 OWV327842 PGR327842 PQN327842 QAJ327842 QKF327842 QUB327842 RDX327842 RNT327842 RXP327842 SHL327842 SRH327842 TBD327842 TKZ327842 TUV327842 UER327842 UON327842 UYJ327842 VIF327842 VSB327842 WBX327842 WLT327842 WVP327842 H393401 JD393378 SZ393378 ACV393378 AMR393378 AWN393378 BGJ393378 BQF393378 CAB393378 CJX393378 CTT393378 DDP393378 DNL393378 DXH393378 EHD393378 EQZ393378 FAV393378 FKR393378 FUN393378 GEJ393378 GOF393378 GYB393378 HHX393378 HRT393378 IBP393378 ILL393378 IVH393378 JFD393378 JOZ393378 JYV393378 KIR393378 KSN393378 LCJ393378 LMF393378 LWB393378 MFX393378 MPT393378 MZP393378 NJL393378 NTH393378 ODD393378 OMZ393378 OWV393378 PGR393378 PQN393378 QAJ393378 QKF393378 QUB393378 RDX393378 RNT393378 RXP393378 SHL393378 SRH393378 TBD393378 TKZ393378 TUV393378 UER393378 UON393378 UYJ393378 VIF393378 VSB393378 WBX393378 WLT393378 WVP393378 H458937 JD458914 SZ458914 ACV458914 AMR458914 AWN458914 BGJ458914 BQF458914 CAB458914 CJX458914 CTT458914 DDP458914 DNL458914 DXH458914 EHD458914 EQZ458914 FAV458914 FKR458914 FUN458914 GEJ458914 GOF458914 GYB458914 HHX458914 HRT458914 IBP458914 ILL458914 IVH458914 JFD458914 JOZ458914 JYV458914 KIR458914 KSN458914 LCJ458914 LMF458914 LWB458914 MFX458914 MPT458914 MZP458914 NJL458914 NTH458914 ODD458914 OMZ458914 OWV458914 PGR458914 PQN458914 QAJ458914 QKF458914 QUB458914 RDX458914 RNT458914 RXP458914 SHL458914 SRH458914 TBD458914 TKZ458914 TUV458914 UER458914 UON458914 UYJ458914 VIF458914 VSB458914 WBX458914 WLT458914 WVP458914 H524473 JD524450 SZ524450 ACV524450 AMR524450 AWN524450 BGJ524450 BQF524450 CAB524450 CJX524450 CTT524450 DDP524450 DNL524450 DXH524450 EHD524450 EQZ524450 FAV524450 FKR524450 FUN524450 GEJ524450 GOF524450 GYB524450 HHX524450 HRT524450 IBP524450 ILL524450 IVH524450 JFD524450 JOZ524450 JYV524450 KIR524450 KSN524450 LCJ524450 LMF524450 LWB524450 MFX524450 MPT524450 MZP524450 NJL524450 NTH524450 ODD524450 OMZ524450 OWV524450 PGR524450 PQN524450 QAJ524450 QKF524450 QUB524450 RDX524450 RNT524450 RXP524450 SHL524450 SRH524450 TBD524450 TKZ524450 TUV524450 UER524450 UON524450 UYJ524450 VIF524450 VSB524450 WBX524450 WLT524450 WVP524450 H590009 JD589986 SZ589986 ACV589986 AMR589986 AWN589986 BGJ589986 BQF589986 CAB589986 CJX589986 CTT589986 DDP589986 DNL589986 DXH589986 EHD589986 EQZ589986 FAV589986 FKR589986 FUN589986 GEJ589986 GOF589986 GYB589986 HHX589986 HRT589986 IBP589986 ILL589986 IVH589986 JFD589986 JOZ589986 JYV589986 KIR589986 KSN589986 LCJ589986 LMF589986 LWB589986 MFX589986 MPT589986 MZP589986 NJL589986 NTH589986 ODD589986 OMZ589986 OWV589986 PGR589986 PQN589986 QAJ589986 QKF589986 QUB589986 RDX589986 RNT589986 RXP589986 SHL589986 SRH589986 TBD589986 TKZ589986 TUV589986 UER589986 UON589986 UYJ589986 VIF589986 VSB589986 WBX589986 WLT589986 WVP589986 H655545 JD655522 SZ655522 ACV655522 AMR655522 AWN655522 BGJ655522 BQF655522 CAB655522 CJX655522 CTT655522 DDP655522 DNL655522 DXH655522 EHD655522 EQZ655522 FAV655522 FKR655522 FUN655522 GEJ655522 GOF655522 GYB655522 HHX655522 HRT655522 IBP655522 ILL655522 IVH655522 JFD655522 JOZ655522 JYV655522 KIR655522 KSN655522 LCJ655522 LMF655522 LWB655522 MFX655522 MPT655522 MZP655522 NJL655522 NTH655522 ODD655522 OMZ655522 OWV655522 PGR655522 PQN655522 QAJ655522 QKF655522 QUB655522 RDX655522 RNT655522 RXP655522 SHL655522 SRH655522 TBD655522 TKZ655522 TUV655522 UER655522 UON655522 UYJ655522 VIF655522 VSB655522 WBX655522 WLT655522 WVP655522 H721081 JD721058 SZ721058 ACV721058 AMR721058 AWN721058 BGJ721058 BQF721058 CAB721058 CJX721058 CTT721058 DDP721058 DNL721058 DXH721058 EHD721058 EQZ721058 FAV721058 FKR721058 FUN721058 GEJ721058 GOF721058 GYB721058 HHX721058 HRT721058 IBP721058 ILL721058 IVH721058 JFD721058 JOZ721058 JYV721058 KIR721058 KSN721058 LCJ721058 LMF721058 LWB721058 MFX721058 MPT721058 MZP721058 NJL721058 NTH721058 ODD721058 OMZ721058 OWV721058 PGR721058 PQN721058 QAJ721058 QKF721058 QUB721058 RDX721058 RNT721058 RXP721058 SHL721058 SRH721058 TBD721058 TKZ721058 TUV721058 UER721058 UON721058 UYJ721058 VIF721058 VSB721058 WBX721058 WLT721058 WVP721058 H786617 JD786594 SZ786594 ACV786594 AMR786594 AWN786594 BGJ786594 BQF786594 CAB786594 CJX786594 CTT786594 DDP786594 DNL786594 DXH786594 EHD786594 EQZ786594 FAV786594 FKR786594 FUN786594 GEJ786594 GOF786594 GYB786594 HHX786594 HRT786594 IBP786594 ILL786594 IVH786594 JFD786594 JOZ786594 JYV786594 KIR786594 KSN786594 LCJ786594 LMF786594 LWB786594 MFX786594 MPT786594 MZP786594 NJL786594 NTH786594 ODD786594 OMZ786594 OWV786594 PGR786594 PQN786594 QAJ786594 QKF786594 QUB786594 RDX786594 RNT786594 RXP786594 SHL786594 SRH786594 TBD786594 TKZ786594 TUV786594 UER786594 UON786594 UYJ786594 VIF786594 VSB786594 WBX786594 WLT786594 WVP786594 H852153 JD852130 SZ852130 ACV852130 AMR852130 AWN852130 BGJ852130 BQF852130 CAB852130 CJX852130 CTT852130 DDP852130 DNL852130 DXH852130 EHD852130 EQZ852130 FAV852130 FKR852130 FUN852130 GEJ852130 GOF852130 GYB852130 HHX852130 HRT852130 IBP852130 ILL852130 IVH852130 JFD852130 JOZ852130 JYV852130 KIR852130 KSN852130 LCJ852130 LMF852130 LWB852130 MFX852130 MPT852130 MZP852130 NJL852130 NTH852130 ODD852130 OMZ852130 OWV852130 PGR852130 PQN852130 QAJ852130 QKF852130 QUB852130 RDX852130 RNT852130 RXP852130 SHL852130 SRH852130 TBD852130 TKZ852130 TUV852130 UER852130 UON852130 UYJ852130 VIF852130 VSB852130 WBX852130 WLT852130 WVP852130 H917689 JD917666 SZ917666 ACV917666 AMR917666 AWN917666 BGJ917666 BQF917666 CAB917666 CJX917666 CTT917666 DDP917666 DNL917666 DXH917666 EHD917666 EQZ917666 FAV917666 FKR917666 FUN917666 GEJ917666 GOF917666 GYB917666 HHX917666 HRT917666 IBP917666 ILL917666 IVH917666 JFD917666 JOZ917666 JYV917666 KIR917666 KSN917666 LCJ917666 LMF917666 LWB917666 MFX917666 MPT917666 MZP917666 NJL917666 NTH917666 ODD917666 OMZ917666 OWV917666 PGR917666 PQN917666 QAJ917666 QKF917666 QUB917666 RDX917666 RNT917666 RXP917666 SHL917666 SRH917666 TBD917666 TKZ917666 TUV917666 UER917666 UON917666 UYJ917666 VIF917666 VSB917666 WBX917666 WLT917666 WVP917666 H983225 JD983202 SZ983202 ACV983202 AMR983202 AWN983202 BGJ983202 BQF983202 CAB983202 CJX983202 CTT983202 DDP983202 DNL983202 DXH983202 EHD983202 EQZ983202 FAV983202 FKR983202 FUN983202 GEJ983202 GOF983202 GYB983202 HHX983202 HRT983202 IBP983202 ILL983202 IVH983202 JFD983202 JOZ983202 JYV983202 KIR983202 KSN983202 LCJ983202 LMF983202 LWB983202 MFX983202 MPT983202 MZP983202 NJL983202 NTH983202 ODD983202 OMZ983202 OWV983202 PGR983202 PQN983202 QAJ983202 QKF983202 QUB983202 RDX983202 RNT983202 RXP983202 SHL983202 SRH983202 TBD983202 TKZ983202 TUV983202 UER983202 UON983202 UYJ983202 VIF983202 VSB983202 WBX983202 WLT983202 WVP983202 H158 JD158 SZ158 ACV158 AMR158 AWN158 BGJ158 BQF158 CAB158 CJX158 CTT158 DDP158 DNL158 DXH158 EHD158 EQZ158 FAV158 FKR158 FUN158 GEJ158 GOF158 GYB158 HHX158 HRT158 IBP158 ILL158 IVH158 JFD158 JOZ158 JYV158 KIR158 KSN158 LCJ158 LMF158 LWB158 MFX158 MPT158 MZP158 NJL158 NTH158 ODD158 OMZ158 OWV158 PGR158 PQN158 QAJ158 QKF158 QUB158 RDX158 RNT158 RXP158 SHL158 SRH158 TBD158 TKZ158 TUV158 UER158 UON158 UYJ158 VIF158 VSB158 WBX158 WLT158 WVP158 H65719 JD65696 SZ65696 ACV65696 AMR65696 AWN65696 BGJ65696 BQF65696 CAB65696 CJX65696 CTT65696 DDP65696 DNL65696 DXH65696 EHD65696 EQZ65696 FAV65696 FKR65696 FUN65696 GEJ65696 GOF65696 GYB65696 HHX65696 HRT65696 IBP65696 ILL65696 IVH65696 JFD65696 JOZ65696 JYV65696 KIR65696 KSN65696 LCJ65696 LMF65696 LWB65696 MFX65696 MPT65696 MZP65696 NJL65696 NTH65696 ODD65696 OMZ65696 OWV65696 PGR65696 PQN65696 QAJ65696 QKF65696 QUB65696 RDX65696 RNT65696 RXP65696 SHL65696 SRH65696 TBD65696 TKZ65696 TUV65696 UER65696 UON65696 UYJ65696 VIF65696 VSB65696 WBX65696 WLT65696 WVP65696 H131255 JD131232 SZ131232 ACV131232 AMR131232 AWN131232 BGJ131232 BQF131232 CAB131232 CJX131232 CTT131232 DDP131232 DNL131232 DXH131232 EHD131232 EQZ131232 FAV131232 FKR131232 FUN131232 GEJ131232 GOF131232 GYB131232 HHX131232 HRT131232 IBP131232 ILL131232 IVH131232 JFD131232 JOZ131232 JYV131232 KIR131232 KSN131232 LCJ131232 LMF131232 LWB131232 MFX131232 MPT131232 MZP131232 NJL131232 NTH131232 ODD131232 OMZ131232 OWV131232 PGR131232 PQN131232 QAJ131232 QKF131232 QUB131232 RDX131232 RNT131232 RXP131232 SHL131232 SRH131232 TBD131232 TKZ131232 TUV131232 UER131232 UON131232 UYJ131232 VIF131232 VSB131232 WBX131232 WLT131232 WVP131232 H196791 JD196768 SZ196768 ACV196768 AMR196768 AWN196768 BGJ196768 BQF196768 CAB196768 CJX196768 CTT196768 DDP196768 DNL196768 DXH196768 EHD196768 EQZ196768 FAV196768 FKR196768 FUN196768 GEJ196768 GOF196768 GYB196768 HHX196768 HRT196768 IBP196768 ILL196768 IVH196768 JFD196768 JOZ196768 JYV196768 KIR196768 KSN196768 LCJ196768 LMF196768 LWB196768 MFX196768 MPT196768 MZP196768 NJL196768 NTH196768 ODD196768 OMZ196768 OWV196768 PGR196768 PQN196768 QAJ196768 QKF196768 QUB196768 RDX196768 RNT196768 RXP196768 SHL196768 SRH196768 TBD196768 TKZ196768 TUV196768 UER196768 UON196768 UYJ196768 VIF196768 VSB196768 WBX196768 WLT196768 WVP196768 H262327 JD262304 SZ262304 ACV262304 AMR262304 AWN262304 BGJ262304 BQF262304 CAB262304 CJX262304 CTT262304 DDP262304 DNL262304 DXH262304 EHD262304 EQZ262304 FAV262304 FKR262304 FUN262304 GEJ262304 GOF262304 GYB262304 HHX262304 HRT262304 IBP262304 ILL262304 IVH262304 JFD262304 JOZ262304 JYV262304 KIR262304 KSN262304 LCJ262304 LMF262304 LWB262304 MFX262304 MPT262304 MZP262304 NJL262304 NTH262304 ODD262304 OMZ262304 OWV262304 PGR262304 PQN262304 QAJ262304 QKF262304 QUB262304 RDX262304 RNT262304 RXP262304 SHL262304 SRH262304 TBD262304 TKZ262304 TUV262304 UER262304 UON262304 UYJ262304 VIF262304 VSB262304 WBX262304 WLT262304 WVP262304 H327863 JD327840 SZ327840 ACV327840 AMR327840 AWN327840 BGJ327840 BQF327840 CAB327840 CJX327840 CTT327840 DDP327840 DNL327840 DXH327840 EHD327840 EQZ327840 FAV327840 FKR327840 FUN327840 GEJ327840 GOF327840 GYB327840 HHX327840 HRT327840 IBP327840 ILL327840 IVH327840 JFD327840 JOZ327840 JYV327840 KIR327840 KSN327840 LCJ327840 LMF327840 LWB327840 MFX327840 MPT327840 MZP327840 NJL327840 NTH327840 ODD327840 OMZ327840 OWV327840 PGR327840 PQN327840 QAJ327840 QKF327840 QUB327840 RDX327840 RNT327840 RXP327840 SHL327840 SRH327840 TBD327840 TKZ327840 TUV327840 UER327840 UON327840 UYJ327840 VIF327840 VSB327840 WBX327840 WLT327840 WVP327840 H393399 JD393376 SZ393376 ACV393376 AMR393376 AWN393376 BGJ393376 BQF393376 CAB393376 CJX393376 CTT393376 DDP393376 DNL393376 DXH393376 EHD393376 EQZ393376 FAV393376 FKR393376 FUN393376 GEJ393376 GOF393376 GYB393376 HHX393376 HRT393376 IBP393376 ILL393376 IVH393376 JFD393376 JOZ393376 JYV393376 KIR393376 KSN393376 LCJ393376 LMF393376 LWB393376 MFX393376 MPT393376 MZP393376 NJL393376 NTH393376 ODD393376 OMZ393376 OWV393376 PGR393376 PQN393376 QAJ393376 QKF393376 QUB393376 RDX393376 RNT393376 RXP393376 SHL393376 SRH393376 TBD393376 TKZ393376 TUV393376 UER393376 UON393376 UYJ393376 VIF393376 VSB393376 WBX393376 WLT393376 WVP393376 H458935 JD458912 SZ458912 ACV458912 AMR458912 AWN458912 BGJ458912 BQF458912 CAB458912 CJX458912 CTT458912 DDP458912 DNL458912 DXH458912 EHD458912 EQZ458912 FAV458912 FKR458912 FUN458912 GEJ458912 GOF458912 GYB458912 HHX458912 HRT458912 IBP458912 ILL458912 IVH458912 JFD458912 JOZ458912 JYV458912 KIR458912 KSN458912 LCJ458912 LMF458912 LWB458912 MFX458912 MPT458912 MZP458912 NJL458912 NTH458912 ODD458912 OMZ458912 OWV458912 PGR458912 PQN458912 QAJ458912 QKF458912 QUB458912 RDX458912 RNT458912 RXP458912 SHL458912 SRH458912 TBD458912 TKZ458912 TUV458912 UER458912 UON458912 UYJ458912 VIF458912 VSB458912 WBX458912 WLT458912 WVP458912 H524471 JD524448 SZ524448 ACV524448 AMR524448 AWN524448 BGJ524448 BQF524448 CAB524448 CJX524448 CTT524448 DDP524448 DNL524448 DXH524448 EHD524448 EQZ524448 FAV524448 FKR524448 FUN524448 GEJ524448 GOF524448 GYB524448 HHX524448 HRT524448 IBP524448 ILL524448 IVH524448 JFD524448 JOZ524448 JYV524448 KIR524448 KSN524448 LCJ524448 LMF524448 LWB524448 MFX524448 MPT524448 MZP524448 NJL524448 NTH524448 ODD524448 OMZ524448 OWV524448 PGR524448 PQN524448 QAJ524448 QKF524448 QUB524448 RDX524448 RNT524448 RXP524448 SHL524448 SRH524448 TBD524448 TKZ524448 TUV524448 UER524448 UON524448 UYJ524448 VIF524448 VSB524448 WBX524448 WLT524448 WVP524448 H590007 JD589984 SZ589984 ACV589984 AMR589984 AWN589984 BGJ589984 BQF589984 CAB589984 CJX589984 CTT589984 DDP589984 DNL589984 DXH589984 EHD589984 EQZ589984 FAV589984 FKR589984 FUN589984 GEJ589984 GOF589984 GYB589984 HHX589984 HRT589984 IBP589984 ILL589984 IVH589984 JFD589984 JOZ589984 JYV589984 KIR589984 KSN589984 LCJ589984 LMF589984 LWB589984 MFX589984 MPT589984 MZP589984 NJL589984 NTH589984 ODD589984 OMZ589984 OWV589984 PGR589984 PQN589984 QAJ589984 QKF589984 QUB589984 RDX589984 RNT589984 RXP589984 SHL589984 SRH589984 TBD589984 TKZ589984 TUV589984 UER589984 UON589984 UYJ589984 VIF589984 VSB589984 WBX589984 WLT589984 WVP589984 H655543 JD655520 SZ655520 ACV655520 AMR655520 AWN655520 BGJ655520 BQF655520 CAB655520 CJX655520 CTT655520 DDP655520 DNL655520 DXH655520 EHD655520 EQZ655520 FAV655520 FKR655520 FUN655520 GEJ655520 GOF655520 GYB655520 HHX655520 HRT655520 IBP655520 ILL655520 IVH655520 JFD655520 JOZ655520 JYV655520 KIR655520 KSN655520 LCJ655520 LMF655520 LWB655520 MFX655520 MPT655520 MZP655520 NJL655520 NTH655520 ODD655520 OMZ655520 OWV655520 PGR655520 PQN655520 QAJ655520 QKF655520 QUB655520 RDX655520 RNT655520 RXP655520 SHL655520 SRH655520 TBD655520 TKZ655520 TUV655520 UER655520 UON655520 UYJ655520 VIF655520 VSB655520 WBX655520 WLT655520 WVP655520 H721079 JD721056 SZ721056 ACV721056 AMR721056 AWN721056 BGJ721056 BQF721056 CAB721056 CJX721056 CTT721056 DDP721056 DNL721056 DXH721056 EHD721056 EQZ721056 FAV721056 FKR721056 FUN721056 GEJ721056 GOF721056 GYB721056 HHX721056 HRT721056 IBP721056 ILL721056 IVH721056 JFD721056 JOZ721056 JYV721056 KIR721056 KSN721056 LCJ721056 LMF721056 LWB721056 MFX721056 MPT721056 MZP721056 NJL721056 NTH721056 ODD721056 OMZ721056 OWV721056 PGR721056 PQN721056 QAJ721056 QKF721056 QUB721056 RDX721056 RNT721056 RXP721056 SHL721056 SRH721056 TBD721056 TKZ721056 TUV721056 UER721056 UON721056 UYJ721056 VIF721056 VSB721056 WBX721056 WLT721056 WVP721056 H786615 JD786592 SZ786592 ACV786592 AMR786592 AWN786592 BGJ786592 BQF786592 CAB786592 CJX786592 CTT786592 DDP786592 DNL786592 DXH786592 EHD786592 EQZ786592 FAV786592 FKR786592 FUN786592 GEJ786592 GOF786592 GYB786592 HHX786592 HRT786592 IBP786592 ILL786592 IVH786592 JFD786592 JOZ786592 JYV786592 KIR786592 KSN786592 LCJ786592 LMF786592 LWB786592 MFX786592 MPT786592 MZP786592 NJL786592 NTH786592 ODD786592 OMZ786592 OWV786592 PGR786592 PQN786592 QAJ786592 QKF786592 QUB786592 RDX786592 RNT786592 RXP786592 SHL786592 SRH786592 TBD786592 TKZ786592 TUV786592 UER786592 UON786592 UYJ786592 VIF786592 VSB786592 WBX786592 WLT786592 WVP786592 H852151 JD852128 SZ852128 ACV852128 AMR852128 AWN852128 BGJ852128 BQF852128 CAB852128 CJX852128 CTT852128 DDP852128 DNL852128 DXH852128 EHD852128 EQZ852128 FAV852128 FKR852128 FUN852128 GEJ852128 GOF852128 GYB852128 HHX852128 HRT852128 IBP852128 ILL852128 IVH852128 JFD852128 JOZ852128 JYV852128 KIR852128 KSN852128 LCJ852128 LMF852128 LWB852128 MFX852128 MPT852128 MZP852128 NJL852128 NTH852128 ODD852128 OMZ852128 OWV852128 PGR852128 PQN852128 QAJ852128 QKF852128 QUB852128 RDX852128 RNT852128 RXP852128 SHL852128 SRH852128 TBD852128 TKZ852128 TUV852128 UER852128 UON852128 UYJ852128 VIF852128 VSB852128 WBX852128 WLT852128 WVP852128 H917687 JD917664 SZ917664 ACV917664 AMR917664 AWN917664 BGJ917664 BQF917664 CAB917664 CJX917664 CTT917664 DDP917664 DNL917664 DXH917664 EHD917664 EQZ917664 FAV917664 FKR917664 FUN917664 GEJ917664 GOF917664 GYB917664 HHX917664 HRT917664 IBP917664 ILL917664 IVH917664 JFD917664 JOZ917664 JYV917664 KIR917664 KSN917664 LCJ917664 LMF917664 LWB917664 MFX917664 MPT917664 MZP917664 NJL917664 NTH917664 ODD917664 OMZ917664 OWV917664 PGR917664 PQN917664 QAJ917664 QKF917664 QUB917664 RDX917664 RNT917664 RXP917664 SHL917664 SRH917664 TBD917664 TKZ917664 TUV917664 UER917664 UON917664 UYJ917664 VIF917664 VSB917664 WBX917664 WLT917664 WVP917664 H983223 JD983200 SZ983200 ACV983200 AMR983200 AWN983200 BGJ983200 BQF983200 CAB983200 CJX983200 CTT983200 DDP983200 DNL983200 DXH983200 EHD983200 EQZ983200 FAV983200 FKR983200 FUN983200 GEJ983200 GOF983200 GYB983200 HHX983200 HRT983200 IBP983200 ILL983200 IVH983200 JFD983200 JOZ983200 JYV983200 KIR983200 KSN983200 LCJ983200 LMF983200 LWB983200 MFX983200 MPT983200 MZP983200 NJL983200 NTH983200 ODD983200 OMZ983200 OWV983200 PGR983200 PQN983200 QAJ983200 QKF983200 QUB983200 RDX983200 RNT983200 RXP983200 SHL983200 SRH983200 TBD983200 TKZ983200 TUV983200 UER983200 UON983200 UYJ983200 VIF983200 VSB983200 WBX983200 WLT983200 WVP983200 H156 JD156 SZ156 ACV156 AMR156 AWN156 BGJ156 BQF156 CAB156 CJX156 CTT156 DDP156 DNL156 DXH156 EHD156 EQZ156 FAV156 FKR156 FUN156 GEJ156 GOF156 GYB156 HHX156 HRT156 IBP156 ILL156 IVH156 JFD156 JOZ156 JYV156 KIR156 KSN156 LCJ156 LMF156 LWB156 MFX156 MPT156 MZP156 NJL156 NTH156 ODD156 OMZ156 OWV156 PGR156 PQN156 QAJ156 QKF156 QUB156 RDX156 RNT156 RXP156 SHL156 SRH156 TBD156 TKZ156 TUV156 UER156 UON156 UYJ156 VIF156 VSB156 WBX156 WLT156 WVP156 H65717 JD65694 SZ65694 ACV65694 AMR65694 AWN65694 BGJ65694 BQF65694 CAB65694 CJX65694 CTT65694 DDP65694 DNL65694 DXH65694 EHD65694 EQZ65694 FAV65694 FKR65694 FUN65694 GEJ65694 GOF65694 GYB65694 HHX65694 HRT65694 IBP65694 ILL65694 IVH65694 JFD65694 JOZ65694 JYV65694 KIR65694 KSN65694 LCJ65694 LMF65694 LWB65694 MFX65694 MPT65694 MZP65694 NJL65694 NTH65694 ODD65694 OMZ65694 OWV65694 PGR65694 PQN65694 QAJ65694 QKF65694 QUB65694 RDX65694 RNT65694 RXP65694 SHL65694 SRH65694 TBD65694 TKZ65694 TUV65694 UER65694 UON65694 UYJ65694 VIF65694 VSB65694 WBX65694 WLT65694 WVP65694 H131253 JD131230 SZ131230 ACV131230 AMR131230 AWN131230 BGJ131230 BQF131230 CAB131230 CJX131230 CTT131230 DDP131230 DNL131230 DXH131230 EHD131230 EQZ131230 FAV131230 FKR131230 FUN131230 GEJ131230 GOF131230 GYB131230 HHX131230 HRT131230 IBP131230 ILL131230 IVH131230 JFD131230 JOZ131230 JYV131230 KIR131230 KSN131230 LCJ131230 LMF131230 LWB131230 MFX131230 MPT131230 MZP131230 NJL131230 NTH131230 ODD131230 OMZ131230 OWV131230 PGR131230 PQN131230 QAJ131230 QKF131230 QUB131230 RDX131230 RNT131230 RXP131230 SHL131230 SRH131230 TBD131230 TKZ131230 TUV131230 UER131230 UON131230 UYJ131230 VIF131230 VSB131230 WBX131230 WLT131230 WVP131230 H196789 JD196766 SZ196766 ACV196766 AMR196766 AWN196766 BGJ196766 BQF196766 CAB196766 CJX196766 CTT196766 DDP196766 DNL196766 DXH196766 EHD196766 EQZ196766 FAV196766 FKR196766 FUN196766 GEJ196766 GOF196766 GYB196766 HHX196766 HRT196766 IBP196766 ILL196766 IVH196766 JFD196766 JOZ196766 JYV196766 KIR196766 KSN196766 LCJ196766 LMF196766 LWB196766 MFX196766 MPT196766 MZP196766 NJL196766 NTH196766 ODD196766 OMZ196766 OWV196766 PGR196766 PQN196766 QAJ196766 QKF196766 QUB196766 RDX196766 RNT196766 RXP196766 SHL196766 SRH196766 TBD196766 TKZ196766 TUV196766 UER196766 UON196766 UYJ196766 VIF196766 VSB196766 WBX196766 WLT196766 WVP196766 H262325 JD262302 SZ262302 ACV262302 AMR262302 AWN262302 BGJ262302 BQF262302 CAB262302 CJX262302 CTT262302 DDP262302 DNL262302 DXH262302 EHD262302 EQZ262302 FAV262302 FKR262302 FUN262302 GEJ262302 GOF262302 GYB262302 HHX262302 HRT262302 IBP262302 ILL262302 IVH262302 JFD262302 JOZ262302 JYV262302 KIR262302 KSN262302 LCJ262302 LMF262302 LWB262302 MFX262302 MPT262302 MZP262302 NJL262302 NTH262302 ODD262302 OMZ262302 OWV262302 PGR262302 PQN262302 QAJ262302 QKF262302 QUB262302 RDX262302 RNT262302 RXP262302 SHL262302 SRH262302 TBD262302 TKZ262302 TUV262302 UER262302 UON262302 UYJ262302 VIF262302 VSB262302 WBX262302 WLT262302 WVP262302 H327861 JD327838 SZ327838 ACV327838 AMR327838 AWN327838 BGJ327838 BQF327838 CAB327838 CJX327838 CTT327838 DDP327838 DNL327838 DXH327838 EHD327838 EQZ327838 FAV327838 FKR327838 FUN327838 GEJ327838 GOF327838 GYB327838 HHX327838 HRT327838 IBP327838 ILL327838 IVH327838 JFD327838 JOZ327838 JYV327838 KIR327838 KSN327838 LCJ327838 LMF327838 LWB327838 MFX327838 MPT327838 MZP327838 NJL327838 NTH327838 ODD327838 OMZ327838 OWV327838 PGR327838 PQN327838 QAJ327838 QKF327838 QUB327838 RDX327838 RNT327838 RXP327838 SHL327838 SRH327838 TBD327838 TKZ327838 TUV327838 UER327838 UON327838 UYJ327838 VIF327838 VSB327838 WBX327838 WLT327838 WVP327838 H393397 JD393374 SZ393374 ACV393374 AMR393374 AWN393374 BGJ393374 BQF393374 CAB393374 CJX393374 CTT393374 DDP393374 DNL393374 DXH393374 EHD393374 EQZ393374 FAV393374 FKR393374 FUN393374 GEJ393374 GOF393374 GYB393374 HHX393374 HRT393374 IBP393374 ILL393374 IVH393374 JFD393374 JOZ393374 JYV393374 KIR393374 KSN393374 LCJ393374 LMF393374 LWB393374 MFX393374 MPT393374 MZP393374 NJL393374 NTH393374 ODD393374 OMZ393374 OWV393374 PGR393374 PQN393374 QAJ393374 QKF393374 QUB393374 RDX393374 RNT393374 RXP393374 SHL393374 SRH393374 TBD393374 TKZ393374 TUV393374 UER393374 UON393374 UYJ393374 VIF393374 VSB393374 WBX393374 WLT393374 WVP393374 H458933 JD458910 SZ458910 ACV458910 AMR458910 AWN458910 BGJ458910 BQF458910 CAB458910 CJX458910 CTT458910 DDP458910 DNL458910 DXH458910 EHD458910 EQZ458910 FAV458910 FKR458910 FUN458910 GEJ458910 GOF458910 GYB458910 HHX458910 HRT458910 IBP458910 ILL458910 IVH458910 JFD458910 JOZ458910 JYV458910 KIR458910 KSN458910 LCJ458910 LMF458910 LWB458910 MFX458910 MPT458910 MZP458910 NJL458910 NTH458910 ODD458910 OMZ458910 OWV458910 PGR458910 PQN458910 QAJ458910 QKF458910 QUB458910 RDX458910 RNT458910 RXP458910 SHL458910 SRH458910 TBD458910 TKZ458910 TUV458910 UER458910 UON458910 UYJ458910 VIF458910 VSB458910 WBX458910 WLT458910 WVP458910 H524469 JD524446 SZ524446 ACV524446 AMR524446 AWN524446 BGJ524446 BQF524446 CAB524446 CJX524446 CTT524446 DDP524446 DNL524446 DXH524446 EHD524446 EQZ524446 FAV524446 FKR524446 FUN524446 GEJ524446 GOF524446 GYB524446 HHX524446 HRT524446 IBP524446 ILL524446 IVH524446 JFD524446 JOZ524446 JYV524446 KIR524446 KSN524446 LCJ524446 LMF524446 LWB524446 MFX524446 MPT524446 MZP524446 NJL524446 NTH524446 ODD524446 OMZ524446 OWV524446 PGR524446 PQN524446 QAJ524446 QKF524446 QUB524446 RDX524446 RNT524446 RXP524446 SHL524446 SRH524446 TBD524446 TKZ524446 TUV524446 UER524446 UON524446 UYJ524446 VIF524446 VSB524446 WBX524446 WLT524446 WVP524446 H590005 JD589982 SZ589982 ACV589982 AMR589982 AWN589982 BGJ589982 BQF589982 CAB589982 CJX589982 CTT589982 DDP589982 DNL589982 DXH589982 EHD589982 EQZ589982 FAV589982 FKR589982 FUN589982 GEJ589982 GOF589982 GYB589982 HHX589982 HRT589982 IBP589982 ILL589982 IVH589982 JFD589982 JOZ589982 JYV589982 KIR589982 KSN589982 LCJ589982 LMF589982 LWB589982 MFX589982 MPT589982 MZP589982 NJL589982 NTH589982 ODD589982 OMZ589982 OWV589982 PGR589982 PQN589982 QAJ589982 QKF589982 QUB589982 RDX589982 RNT589982 RXP589982 SHL589982 SRH589982 TBD589982 TKZ589982 TUV589982 UER589982 UON589982 UYJ589982 VIF589982 VSB589982 WBX589982 WLT589982 WVP589982 H655541 JD655518 SZ655518 ACV655518 AMR655518 AWN655518 BGJ655518 BQF655518 CAB655518 CJX655518 CTT655518 DDP655518 DNL655518 DXH655518 EHD655518 EQZ655518 FAV655518 FKR655518 FUN655518 GEJ655518 GOF655518 GYB655518 HHX655518 HRT655518 IBP655518 ILL655518 IVH655518 JFD655518 JOZ655518 JYV655518 KIR655518 KSN655518 LCJ655518 LMF655518 LWB655518 MFX655518 MPT655518 MZP655518 NJL655518 NTH655518 ODD655518 OMZ655518 OWV655518 PGR655518 PQN655518 QAJ655518 QKF655518 QUB655518 RDX655518 RNT655518 RXP655518 SHL655518 SRH655518 TBD655518 TKZ655518 TUV655518 UER655518 UON655518 UYJ655518 VIF655518 VSB655518 WBX655518 WLT655518 WVP655518 H721077 JD721054 SZ721054 ACV721054 AMR721054 AWN721054 BGJ721054 BQF721054 CAB721054 CJX721054 CTT721054 DDP721054 DNL721054 DXH721054 EHD721054 EQZ721054 FAV721054 FKR721054 FUN721054 GEJ721054 GOF721054 GYB721054 HHX721054 HRT721054 IBP721054 ILL721054 IVH721054 JFD721054 JOZ721054 JYV721054 KIR721054 KSN721054 LCJ721054 LMF721054 LWB721054 MFX721054 MPT721054 MZP721054 NJL721054 NTH721054 ODD721054 OMZ721054 OWV721054 PGR721054 PQN721054 QAJ721054 QKF721054 QUB721054 RDX721054 RNT721054 RXP721054 SHL721054 SRH721054 TBD721054 TKZ721054 TUV721054 UER721054 UON721054 UYJ721054 VIF721054 VSB721054 WBX721054 WLT721054 WVP721054 H786613 JD786590 SZ786590 ACV786590 AMR786590 AWN786590 BGJ786590 BQF786590 CAB786590 CJX786590 CTT786590 DDP786590 DNL786590 DXH786590 EHD786590 EQZ786590 FAV786590 FKR786590 FUN786590 GEJ786590 GOF786590 GYB786590 HHX786590 HRT786590 IBP786590 ILL786590 IVH786590 JFD786590 JOZ786590 JYV786590 KIR786590 KSN786590 LCJ786590 LMF786590 LWB786590 MFX786590 MPT786590 MZP786590 NJL786590 NTH786590 ODD786590 OMZ786590 OWV786590 PGR786590 PQN786590 QAJ786590 QKF786590 QUB786590 RDX786590 RNT786590 RXP786590 SHL786590 SRH786590 TBD786590 TKZ786590 TUV786590 UER786590 UON786590 UYJ786590 VIF786590 VSB786590 WBX786590 WLT786590 WVP786590 H852149 JD852126 SZ852126 ACV852126 AMR852126 AWN852126 BGJ852126 BQF852126 CAB852126 CJX852126 CTT852126 DDP852126 DNL852126 DXH852126 EHD852126 EQZ852126 FAV852126 FKR852126 FUN852126 GEJ852126 GOF852126 GYB852126 HHX852126 HRT852126 IBP852126 ILL852126 IVH852126 JFD852126 JOZ852126 JYV852126 KIR852126 KSN852126 LCJ852126 LMF852126 LWB852126 MFX852126 MPT852126 MZP852126 NJL852126 NTH852126 ODD852126 OMZ852126 OWV852126 PGR852126 PQN852126 QAJ852126 QKF852126 QUB852126 RDX852126 RNT852126 RXP852126 SHL852126 SRH852126 TBD852126 TKZ852126 TUV852126 UER852126 UON852126 UYJ852126 VIF852126 VSB852126 WBX852126 WLT852126 WVP852126 H917685 JD917662 SZ917662 ACV917662 AMR917662 AWN917662 BGJ917662 BQF917662 CAB917662 CJX917662 CTT917662 DDP917662 DNL917662 DXH917662 EHD917662 EQZ917662 FAV917662 FKR917662 FUN917662 GEJ917662 GOF917662 GYB917662 HHX917662 HRT917662 IBP917662 ILL917662 IVH917662 JFD917662 JOZ917662 JYV917662 KIR917662 KSN917662 LCJ917662 LMF917662 LWB917662 MFX917662 MPT917662 MZP917662 NJL917662 NTH917662 ODD917662 OMZ917662 OWV917662 PGR917662 PQN917662 QAJ917662 QKF917662 QUB917662 RDX917662 RNT917662 RXP917662 SHL917662 SRH917662 TBD917662 TKZ917662 TUV917662 UER917662 UON917662 UYJ917662 VIF917662 VSB917662 WBX917662 WLT917662 WVP917662 H983221 JD983198 SZ983198 ACV983198 AMR983198 AWN983198 BGJ983198 BQF983198 CAB983198 CJX983198 CTT983198 DDP983198 DNL983198 DXH983198 EHD983198 EQZ983198 FAV983198 FKR983198 FUN983198 GEJ983198 GOF983198 GYB983198 HHX983198 HRT983198 IBP983198 ILL983198 IVH983198 JFD983198 JOZ983198 JYV983198 KIR983198 KSN983198 LCJ983198 LMF983198 LWB983198 MFX983198 MPT983198 MZP983198 NJL983198 NTH983198 ODD983198 OMZ983198 OWV983198 PGR983198 PQN983198 QAJ983198 QKF983198 QUB983198 RDX983198 RNT983198 RXP983198 SHL983198 SRH983198 TBD983198 TKZ983198 TUV983198 UER983198 UON983198 UYJ983198 VIF983198 VSB983198 WBX983198 WLT983198 WVP983198 D156:F175 IZ156:JB175 SV156:SX175 ACR156:ACT175 AMN156:AMP175 AWJ156:AWL175 BGF156:BGH175 BQB156:BQD175 BZX156:BZZ175 CJT156:CJV175 CTP156:CTR175 DDL156:DDN175 DNH156:DNJ175 DXD156:DXF175 EGZ156:EHB175 EQV156:EQX175 FAR156:FAT175 FKN156:FKP175 FUJ156:FUL175 GEF156:GEH175 GOB156:GOD175 GXX156:GXZ175 HHT156:HHV175 HRP156:HRR175 IBL156:IBN175 ILH156:ILJ175 IVD156:IVF175 JEZ156:JFB175 JOV156:JOX175 JYR156:JYT175 KIN156:KIP175 KSJ156:KSL175 LCF156:LCH175 LMB156:LMD175 LVX156:LVZ175 MFT156:MFV175 MPP156:MPR175 MZL156:MZN175 NJH156:NJJ175 NTD156:NTF175 OCZ156:ODB175 OMV156:OMX175 OWR156:OWT175 PGN156:PGP175 PQJ156:PQL175 QAF156:QAH175 QKB156:QKD175 QTX156:QTZ175 RDT156:RDV175 RNP156:RNR175 RXL156:RXN175 SHH156:SHJ175 SRD156:SRF175 TAZ156:TBB175 TKV156:TKX175 TUR156:TUT175 UEN156:UEP175 UOJ156:UOL175 UYF156:UYH175 VIB156:VID175 VRX156:VRZ175 WBT156:WBV175 WLP156:WLR175 WVL156:WVN175 D65717:F65736 IZ65694:JB65713 SV65694:SX65713 ACR65694:ACT65713 AMN65694:AMP65713 AWJ65694:AWL65713 BGF65694:BGH65713 BQB65694:BQD65713 BZX65694:BZZ65713 CJT65694:CJV65713 CTP65694:CTR65713 DDL65694:DDN65713 DNH65694:DNJ65713 DXD65694:DXF65713 EGZ65694:EHB65713 EQV65694:EQX65713 FAR65694:FAT65713 FKN65694:FKP65713 FUJ65694:FUL65713 GEF65694:GEH65713 GOB65694:GOD65713 GXX65694:GXZ65713 HHT65694:HHV65713 HRP65694:HRR65713 IBL65694:IBN65713 ILH65694:ILJ65713 IVD65694:IVF65713 JEZ65694:JFB65713 JOV65694:JOX65713 JYR65694:JYT65713 KIN65694:KIP65713 KSJ65694:KSL65713 LCF65694:LCH65713 LMB65694:LMD65713 LVX65694:LVZ65713 MFT65694:MFV65713 MPP65694:MPR65713 MZL65694:MZN65713 NJH65694:NJJ65713 NTD65694:NTF65713 OCZ65694:ODB65713 OMV65694:OMX65713 OWR65694:OWT65713 PGN65694:PGP65713 PQJ65694:PQL65713 QAF65694:QAH65713 QKB65694:QKD65713 QTX65694:QTZ65713 RDT65694:RDV65713 RNP65694:RNR65713 RXL65694:RXN65713 SHH65694:SHJ65713 SRD65694:SRF65713 TAZ65694:TBB65713 TKV65694:TKX65713 TUR65694:TUT65713 UEN65694:UEP65713 UOJ65694:UOL65713 UYF65694:UYH65713 VIB65694:VID65713 VRX65694:VRZ65713 WBT65694:WBV65713 WLP65694:WLR65713 WVL65694:WVN65713 D131253:F131272 IZ131230:JB131249 SV131230:SX131249 ACR131230:ACT131249 AMN131230:AMP131249 AWJ131230:AWL131249 BGF131230:BGH131249 BQB131230:BQD131249 BZX131230:BZZ131249 CJT131230:CJV131249 CTP131230:CTR131249 DDL131230:DDN131249 DNH131230:DNJ131249 DXD131230:DXF131249 EGZ131230:EHB131249 EQV131230:EQX131249 FAR131230:FAT131249 FKN131230:FKP131249 FUJ131230:FUL131249 GEF131230:GEH131249 GOB131230:GOD131249 GXX131230:GXZ131249 HHT131230:HHV131249 HRP131230:HRR131249 IBL131230:IBN131249 ILH131230:ILJ131249 IVD131230:IVF131249 JEZ131230:JFB131249 JOV131230:JOX131249 JYR131230:JYT131249 KIN131230:KIP131249 KSJ131230:KSL131249 LCF131230:LCH131249 LMB131230:LMD131249 LVX131230:LVZ131249 MFT131230:MFV131249 MPP131230:MPR131249 MZL131230:MZN131249 NJH131230:NJJ131249 NTD131230:NTF131249 OCZ131230:ODB131249 OMV131230:OMX131249 OWR131230:OWT131249 PGN131230:PGP131249 PQJ131230:PQL131249 QAF131230:QAH131249 QKB131230:QKD131249 QTX131230:QTZ131249 RDT131230:RDV131249 RNP131230:RNR131249 RXL131230:RXN131249 SHH131230:SHJ131249 SRD131230:SRF131249 TAZ131230:TBB131249 TKV131230:TKX131249 TUR131230:TUT131249 UEN131230:UEP131249 UOJ131230:UOL131249 UYF131230:UYH131249 VIB131230:VID131249 VRX131230:VRZ131249 WBT131230:WBV131249 WLP131230:WLR131249 WVL131230:WVN131249 D196789:F196808 IZ196766:JB196785 SV196766:SX196785 ACR196766:ACT196785 AMN196766:AMP196785 AWJ196766:AWL196785 BGF196766:BGH196785 BQB196766:BQD196785 BZX196766:BZZ196785 CJT196766:CJV196785 CTP196766:CTR196785 DDL196766:DDN196785 DNH196766:DNJ196785 DXD196766:DXF196785 EGZ196766:EHB196785 EQV196766:EQX196785 FAR196766:FAT196785 FKN196766:FKP196785 FUJ196766:FUL196785 GEF196766:GEH196785 GOB196766:GOD196785 GXX196766:GXZ196785 HHT196766:HHV196785 HRP196766:HRR196785 IBL196766:IBN196785 ILH196766:ILJ196785 IVD196766:IVF196785 JEZ196766:JFB196785 JOV196766:JOX196785 JYR196766:JYT196785 KIN196766:KIP196785 KSJ196766:KSL196785 LCF196766:LCH196785 LMB196766:LMD196785 LVX196766:LVZ196785 MFT196766:MFV196785 MPP196766:MPR196785 MZL196766:MZN196785 NJH196766:NJJ196785 NTD196766:NTF196785 OCZ196766:ODB196785 OMV196766:OMX196785 OWR196766:OWT196785 PGN196766:PGP196785 PQJ196766:PQL196785 QAF196766:QAH196785 QKB196766:QKD196785 QTX196766:QTZ196785 RDT196766:RDV196785 RNP196766:RNR196785 RXL196766:RXN196785 SHH196766:SHJ196785 SRD196766:SRF196785 TAZ196766:TBB196785 TKV196766:TKX196785 TUR196766:TUT196785 UEN196766:UEP196785 UOJ196766:UOL196785 UYF196766:UYH196785 VIB196766:VID196785 VRX196766:VRZ196785 WBT196766:WBV196785 WLP196766:WLR196785 WVL196766:WVN196785 D262325:F262344 IZ262302:JB262321 SV262302:SX262321 ACR262302:ACT262321 AMN262302:AMP262321 AWJ262302:AWL262321 BGF262302:BGH262321 BQB262302:BQD262321 BZX262302:BZZ262321 CJT262302:CJV262321 CTP262302:CTR262321 DDL262302:DDN262321 DNH262302:DNJ262321 DXD262302:DXF262321 EGZ262302:EHB262321 EQV262302:EQX262321 FAR262302:FAT262321 FKN262302:FKP262321 FUJ262302:FUL262321 GEF262302:GEH262321 GOB262302:GOD262321 GXX262302:GXZ262321 HHT262302:HHV262321 HRP262302:HRR262321 IBL262302:IBN262321 ILH262302:ILJ262321 IVD262302:IVF262321 JEZ262302:JFB262321 JOV262302:JOX262321 JYR262302:JYT262321 KIN262302:KIP262321 KSJ262302:KSL262321 LCF262302:LCH262321 LMB262302:LMD262321 LVX262302:LVZ262321 MFT262302:MFV262321 MPP262302:MPR262321 MZL262302:MZN262321 NJH262302:NJJ262321 NTD262302:NTF262321 OCZ262302:ODB262321 OMV262302:OMX262321 OWR262302:OWT262321 PGN262302:PGP262321 PQJ262302:PQL262321 QAF262302:QAH262321 QKB262302:QKD262321 QTX262302:QTZ262321 RDT262302:RDV262321 RNP262302:RNR262321 RXL262302:RXN262321 SHH262302:SHJ262321 SRD262302:SRF262321 TAZ262302:TBB262321 TKV262302:TKX262321 TUR262302:TUT262321 UEN262302:UEP262321 UOJ262302:UOL262321 UYF262302:UYH262321 VIB262302:VID262321 VRX262302:VRZ262321 WBT262302:WBV262321 WLP262302:WLR262321 WVL262302:WVN262321 D327861:F327880 IZ327838:JB327857 SV327838:SX327857 ACR327838:ACT327857 AMN327838:AMP327857 AWJ327838:AWL327857 BGF327838:BGH327857 BQB327838:BQD327857 BZX327838:BZZ327857 CJT327838:CJV327857 CTP327838:CTR327857 DDL327838:DDN327857 DNH327838:DNJ327857 DXD327838:DXF327857 EGZ327838:EHB327857 EQV327838:EQX327857 FAR327838:FAT327857 FKN327838:FKP327857 FUJ327838:FUL327857 GEF327838:GEH327857 GOB327838:GOD327857 GXX327838:GXZ327857 HHT327838:HHV327857 HRP327838:HRR327857 IBL327838:IBN327857 ILH327838:ILJ327857 IVD327838:IVF327857 JEZ327838:JFB327857 JOV327838:JOX327857 JYR327838:JYT327857 KIN327838:KIP327857 KSJ327838:KSL327857 LCF327838:LCH327857 LMB327838:LMD327857 LVX327838:LVZ327857 MFT327838:MFV327857 MPP327838:MPR327857 MZL327838:MZN327857 NJH327838:NJJ327857 NTD327838:NTF327857 OCZ327838:ODB327857 OMV327838:OMX327857 OWR327838:OWT327857 PGN327838:PGP327857 PQJ327838:PQL327857 QAF327838:QAH327857 QKB327838:QKD327857 QTX327838:QTZ327857 RDT327838:RDV327857 RNP327838:RNR327857 RXL327838:RXN327857 SHH327838:SHJ327857 SRD327838:SRF327857 TAZ327838:TBB327857 TKV327838:TKX327857 TUR327838:TUT327857 UEN327838:UEP327857 UOJ327838:UOL327857 UYF327838:UYH327857 VIB327838:VID327857 VRX327838:VRZ327857 WBT327838:WBV327857 WLP327838:WLR327857 WVL327838:WVN327857 D393397:F393416 IZ393374:JB393393 SV393374:SX393393 ACR393374:ACT393393 AMN393374:AMP393393 AWJ393374:AWL393393 BGF393374:BGH393393 BQB393374:BQD393393 BZX393374:BZZ393393 CJT393374:CJV393393 CTP393374:CTR393393 DDL393374:DDN393393 DNH393374:DNJ393393 DXD393374:DXF393393 EGZ393374:EHB393393 EQV393374:EQX393393 FAR393374:FAT393393 FKN393374:FKP393393 FUJ393374:FUL393393 GEF393374:GEH393393 GOB393374:GOD393393 GXX393374:GXZ393393 HHT393374:HHV393393 HRP393374:HRR393393 IBL393374:IBN393393 ILH393374:ILJ393393 IVD393374:IVF393393 JEZ393374:JFB393393 JOV393374:JOX393393 JYR393374:JYT393393 KIN393374:KIP393393 KSJ393374:KSL393393 LCF393374:LCH393393 LMB393374:LMD393393 LVX393374:LVZ393393 MFT393374:MFV393393 MPP393374:MPR393393 MZL393374:MZN393393 NJH393374:NJJ393393 NTD393374:NTF393393 OCZ393374:ODB393393 OMV393374:OMX393393 OWR393374:OWT393393 PGN393374:PGP393393 PQJ393374:PQL393393 QAF393374:QAH393393 QKB393374:QKD393393 QTX393374:QTZ393393 RDT393374:RDV393393 RNP393374:RNR393393 RXL393374:RXN393393 SHH393374:SHJ393393 SRD393374:SRF393393 TAZ393374:TBB393393 TKV393374:TKX393393 TUR393374:TUT393393 UEN393374:UEP393393 UOJ393374:UOL393393 UYF393374:UYH393393 VIB393374:VID393393 VRX393374:VRZ393393 WBT393374:WBV393393 WLP393374:WLR393393 WVL393374:WVN393393 D458933:F458952 IZ458910:JB458929 SV458910:SX458929 ACR458910:ACT458929 AMN458910:AMP458929 AWJ458910:AWL458929 BGF458910:BGH458929 BQB458910:BQD458929 BZX458910:BZZ458929 CJT458910:CJV458929 CTP458910:CTR458929 DDL458910:DDN458929 DNH458910:DNJ458929 DXD458910:DXF458929 EGZ458910:EHB458929 EQV458910:EQX458929 FAR458910:FAT458929 FKN458910:FKP458929 FUJ458910:FUL458929 GEF458910:GEH458929 GOB458910:GOD458929 GXX458910:GXZ458929 HHT458910:HHV458929 HRP458910:HRR458929 IBL458910:IBN458929 ILH458910:ILJ458929 IVD458910:IVF458929 JEZ458910:JFB458929 JOV458910:JOX458929 JYR458910:JYT458929 KIN458910:KIP458929 KSJ458910:KSL458929 LCF458910:LCH458929 LMB458910:LMD458929 LVX458910:LVZ458929 MFT458910:MFV458929 MPP458910:MPR458929 MZL458910:MZN458929 NJH458910:NJJ458929 NTD458910:NTF458929 OCZ458910:ODB458929 OMV458910:OMX458929 OWR458910:OWT458929 PGN458910:PGP458929 PQJ458910:PQL458929 QAF458910:QAH458929 QKB458910:QKD458929 QTX458910:QTZ458929 RDT458910:RDV458929 RNP458910:RNR458929 RXL458910:RXN458929 SHH458910:SHJ458929 SRD458910:SRF458929 TAZ458910:TBB458929 TKV458910:TKX458929 TUR458910:TUT458929 UEN458910:UEP458929 UOJ458910:UOL458929 UYF458910:UYH458929 VIB458910:VID458929 VRX458910:VRZ458929 WBT458910:WBV458929 WLP458910:WLR458929 WVL458910:WVN458929 D524469:F524488 IZ524446:JB524465 SV524446:SX524465 ACR524446:ACT524465 AMN524446:AMP524465 AWJ524446:AWL524465 BGF524446:BGH524465 BQB524446:BQD524465 BZX524446:BZZ524465 CJT524446:CJV524465 CTP524446:CTR524465 DDL524446:DDN524465 DNH524446:DNJ524465 DXD524446:DXF524465 EGZ524446:EHB524465 EQV524446:EQX524465 FAR524446:FAT524465 FKN524446:FKP524465 FUJ524446:FUL524465 GEF524446:GEH524465 GOB524446:GOD524465 GXX524446:GXZ524465 HHT524446:HHV524465 HRP524446:HRR524465 IBL524446:IBN524465 ILH524446:ILJ524465 IVD524446:IVF524465 JEZ524446:JFB524465 JOV524446:JOX524465 JYR524446:JYT524465 KIN524446:KIP524465 KSJ524446:KSL524465 LCF524446:LCH524465 LMB524446:LMD524465 LVX524446:LVZ524465 MFT524446:MFV524465 MPP524446:MPR524465 MZL524446:MZN524465 NJH524446:NJJ524465 NTD524446:NTF524465 OCZ524446:ODB524465 OMV524446:OMX524465 OWR524446:OWT524465 PGN524446:PGP524465 PQJ524446:PQL524465 QAF524446:QAH524465 QKB524446:QKD524465 QTX524446:QTZ524465 RDT524446:RDV524465 RNP524446:RNR524465 RXL524446:RXN524465 SHH524446:SHJ524465 SRD524446:SRF524465 TAZ524446:TBB524465 TKV524446:TKX524465 TUR524446:TUT524465 UEN524446:UEP524465 UOJ524446:UOL524465 UYF524446:UYH524465 VIB524446:VID524465 VRX524446:VRZ524465 WBT524446:WBV524465 WLP524446:WLR524465 WVL524446:WVN524465 D590005:F590024 IZ589982:JB590001 SV589982:SX590001 ACR589982:ACT590001 AMN589982:AMP590001 AWJ589982:AWL590001 BGF589982:BGH590001 BQB589982:BQD590001 BZX589982:BZZ590001 CJT589982:CJV590001 CTP589982:CTR590001 DDL589982:DDN590001 DNH589982:DNJ590001 DXD589982:DXF590001 EGZ589982:EHB590001 EQV589982:EQX590001 FAR589982:FAT590001 FKN589982:FKP590001 FUJ589982:FUL590001 GEF589982:GEH590001 GOB589982:GOD590001 GXX589982:GXZ590001 HHT589982:HHV590001 HRP589982:HRR590001 IBL589982:IBN590001 ILH589982:ILJ590001 IVD589982:IVF590001 JEZ589982:JFB590001 JOV589982:JOX590001 JYR589982:JYT590001 KIN589982:KIP590001 KSJ589982:KSL590001 LCF589982:LCH590001 LMB589982:LMD590001 LVX589982:LVZ590001 MFT589982:MFV590001 MPP589982:MPR590001 MZL589982:MZN590001 NJH589982:NJJ590001 NTD589982:NTF590001 OCZ589982:ODB590001 OMV589982:OMX590001 OWR589982:OWT590001 PGN589982:PGP590001 PQJ589982:PQL590001 QAF589982:QAH590001 QKB589982:QKD590001 QTX589982:QTZ590001 RDT589982:RDV590001 RNP589982:RNR590001 RXL589982:RXN590001 SHH589982:SHJ590001 SRD589982:SRF590001 TAZ589982:TBB590001 TKV589982:TKX590001 TUR589982:TUT590001 UEN589982:UEP590001 UOJ589982:UOL590001 UYF589982:UYH590001 VIB589982:VID590001 VRX589982:VRZ590001 WBT589982:WBV590001 WLP589982:WLR590001 WVL589982:WVN590001 D655541:F655560 IZ655518:JB655537 SV655518:SX655537 ACR655518:ACT655537 AMN655518:AMP655537 AWJ655518:AWL655537 BGF655518:BGH655537 BQB655518:BQD655537 BZX655518:BZZ655537 CJT655518:CJV655537 CTP655518:CTR655537 DDL655518:DDN655537 DNH655518:DNJ655537 DXD655518:DXF655537 EGZ655518:EHB655537 EQV655518:EQX655537 FAR655518:FAT655537 FKN655518:FKP655537 FUJ655518:FUL655537 GEF655518:GEH655537 GOB655518:GOD655537 GXX655518:GXZ655537 HHT655518:HHV655537 HRP655518:HRR655537 IBL655518:IBN655537 ILH655518:ILJ655537 IVD655518:IVF655537 JEZ655518:JFB655537 JOV655518:JOX655537 JYR655518:JYT655537 KIN655518:KIP655537 KSJ655518:KSL655537 LCF655518:LCH655537 LMB655518:LMD655537 LVX655518:LVZ655537 MFT655518:MFV655537 MPP655518:MPR655537 MZL655518:MZN655537 NJH655518:NJJ655537 NTD655518:NTF655537 OCZ655518:ODB655537 OMV655518:OMX655537 OWR655518:OWT655537 PGN655518:PGP655537 PQJ655518:PQL655537 QAF655518:QAH655537 QKB655518:QKD655537 QTX655518:QTZ655537 RDT655518:RDV655537 RNP655518:RNR655537 RXL655518:RXN655537 SHH655518:SHJ655537 SRD655518:SRF655537 TAZ655518:TBB655537 TKV655518:TKX655537 TUR655518:TUT655537 UEN655518:UEP655537 UOJ655518:UOL655537 UYF655518:UYH655537 VIB655518:VID655537 VRX655518:VRZ655537 WBT655518:WBV655537 WLP655518:WLR655537 WVL655518:WVN655537 D721077:F721096 IZ721054:JB721073 SV721054:SX721073 ACR721054:ACT721073 AMN721054:AMP721073 AWJ721054:AWL721073 BGF721054:BGH721073 BQB721054:BQD721073 BZX721054:BZZ721073 CJT721054:CJV721073 CTP721054:CTR721073 DDL721054:DDN721073 DNH721054:DNJ721073 DXD721054:DXF721073 EGZ721054:EHB721073 EQV721054:EQX721073 FAR721054:FAT721073 FKN721054:FKP721073 FUJ721054:FUL721073 GEF721054:GEH721073 GOB721054:GOD721073 GXX721054:GXZ721073 HHT721054:HHV721073 HRP721054:HRR721073 IBL721054:IBN721073 ILH721054:ILJ721073 IVD721054:IVF721073 JEZ721054:JFB721073 JOV721054:JOX721073 JYR721054:JYT721073 KIN721054:KIP721073 KSJ721054:KSL721073 LCF721054:LCH721073 LMB721054:LMD721073 LVX721054:LVZ721073 MFT721054:MFV721073 MPP721054:MPR721073 MZL721054:MZN721073 NJH721054:NJJ721073 NTD721054:NTF721073 OCZ721054:ODB721073 OMV721054:OMX721073 OWR721054:OWT721073 PGN721054:PGP721073 PQJ721054:PQL721073 QAF721054:QAH721073 QKB721054:QKD721073 QTX721054:QTZ721073 RDT721054:RDV721073 RNP721054:RNR721073 RXL721054:RXN721073 SHH721054:SHJ721073 SRD721054:SRF721073 TAZ721054:TBB721073 TKV721054:TKX721073 TUR721054:TUT721073 UEN721054:UEP721073 UOJ721054:UOL721073 UYF721054:UYH721073 VIB721054:VID721073 VRX721054:VRZ721073 WBT721054:WBV721073 WLP721054:WLR721073 WVL721054:WVN721073 D786613:F786632 IZ786590:JB786609 SV786590:SX786609 ACR786590:ACT786609 AMN786590:AMP786609 AWJ786590:AWL786609 BGF786590:BGH786609 BQB786590:BQD786609 BZX786590:BZZ786609 CJT786590:CJV786609 CTP786590:CTR786609 DDL786590:DDN786609 DNH786590:DNJ786609 DXD786590:DXF786609 EGZ786590:EHB786609 EQV786590:EQX786609 FAR786590:FAT786609 FKN786590:FKP786609 FUJ786590:FUL786609 GEF786590:GEH786609 GOB786590:GOD786609 GXX786590:GXZ786609 HHT786590:HHV786609 HRP786590:HRR786609 IBL786590:IBN786609 ILH786590:ILJ786609 IVD786590:IVF786609 JEZ786590:JFB786609 JOV786590:JOX786609 JYR786590:JYT786609 KIN786590:KIP786609 KSJ786590:KSL786609 LCF786590:LCH786609 LMB786590:LMD786609 LVX786590:LVZ786609 MFT786590:MFV786609 MPP786590:MPR786609 MZL786590:MZN786609 NJH786590:NJJ786609 NTD786590:NTF786609 OCZ786590:ODB786609 OMV786590:OMX786609 OWR786590:OWT786609 PGN786590:PGP786609 PQJ786590:PQL786609 QAF786590:QAH786609 QKB786590:QKD786609 QTX786590:QTZ786609 RDT786590:RDV786609 RNP786590:RNR786609 RXL786590:RXN786609 SHH786590:SHJ786609 SRD786590:SRF786609 TAZ786590:TBB786609 TKV786590:TKX786609 TUR786590:TUT786609 UEN786590:UEP786609 UOJ786590:UOL786609 UYF786590:UYH786609 VIB786590:VID786609 VRX786590:VRZ786609 WBT786590:WBV786609 WLP786590:WLR786609 WVL786590:WVN786609 D852149:F852168 IZ852126:JB852145 SV852126:SX852145 ACR852126:ACT852145 AMN852126:AMP852145 AWJ852126:AWL852145 BGF852126:BGH852145 BQB852126:BQD852145 BZX852126:BZZ852145 CJT852126:CJV852145 CTP852126:CTR852145 DDL852126:DDN852145 DNH852126:DNJ852145 DXD852126:DXF852145 EGZ852126:EHB852145 EQV852126:EQX852145 FAR852126:FAT852145 FKN852126:FKP852145 FUJ852126:FUL852145 GEF852126:GEH852145 GOB852126:GOD852145 GXX852126:GXZ852145 HHT852126:HHV852145 HRP852126:HRR852145 IBL852126:IBN852145 ILH852126:ILJ852145 IVD852126:IVF852145 JEZ852126:JFB852145 JOV852126:JOX852145 JYR852126:JYT852145 KIN852126:KIP852145 KSJ852126:KSL852145 LCF852126:LCH852145 LMB852126:LMD852145 LVX852126:LVZ852145 MFT852126:MFV852145 MPP852126:MPR852145 MZL852126:MZN852145 NJH852126:NJJ852145 NTD852126:NTF852145 OCZ852126:ODB852145 OMV852126:OMX852145 OWR852126:OWT852145 PGN852126:PGP852145 PQJ852126:PQL852145 QAF852126:QAH852145 QKB852126:QKD852145 QTX852126:QTZ852145 RDT852126:RDV852145 RNP852126:RNR852145 RXL852126:RXN852145 SHH852126:SHJ852145 SRD852126:SRF852145 TAZ852126:TBB852145 TKV852126:TKX852145 TUR852126:TUT852145 UEN852126:UEP852145 UOJ852126:UOL852145 UYF852126:UYH852145 VIB852126:VID852145 VRX852126:VRZ852145 WBT852126:WBV852145 WLP852126:WLR852145 WVL852126:WVN852145 D917685:F917704 IZ917662:JB917681 SV917662:SX917681 ACR917662:ACT917681 AMN917662:AMP917681 AWJ917662:AWL917681 BGF917662:BGH917681 BQB917662:BQD917681 BZX917662:BZZ917681 CJT917662:CJV917681 CTP917662:CTR917681 DDL917662:DDN917681 DNH917662:DNJ917681 DXD917662:DXF917681 EGZ917662:EHB917681 EQV917662:EQX917681 FAR917662:FAT917681 FKN917662:FKP917681 FUJ917662:FUL917681 GEF917662:GEH917681 GOB917662:GOD917681 GXX917662:GXZ917681 HHT917662:HHV917681 HRP917662:HRR917681 IBL917662:IBN917681 ILH917662:ILJ917681 IVD917662:IVF917681 JEZ917662:JFB917681 JOV917662:JOX917681 JYR917662:JYT917681 KIN917662:KIP917681 KSJ917662:KSL917681 LCF917662:LCH917681 LMB917662:LMD917681 LVX917662:LVZ917681 MFT917662:MFV917681 MPP917662:MPR917681 MZL917662:MZN917681 NJH917662:NJJ917681 NTD917662:NTF917681 OCZ917662:ODB917681 OMV917662:OMX917681 OWR917662:OWT917681 PGN917662:PGP917681 PQJ917662:PQL917681 QAF917662:QAH917681 QKB917662:QKD917681 QTX917662:QTZ917681 RDT917662:RDV917681 RNP917662:RNR917681 RXL917662:RXN917681 SHH917662:SHJ917681 SRD917662:SRF917681 TAZ917662:TBB917681 TKV917662:TKX917681 TUR917662:TUT917681 UEN917662:UEP917681 UOJ917662:UOL917681 UYF917662:UYH917681 VIB917662:VID917681 VRX917662:VRZ917681 WBT917662:WBV917681 WLP917662:WLR917681 WVL917662:WVN917681 D983221:F983240 IZ983198:JB983217 SV983198:SX983217 ACR983198:ACT983217 AMN983198:AMP983217 AWJ983198:AWL983217 BGF983198:BGH983217 BQB983198:BQD983217 BZX983198:BZZ983217 CJT983198:CJV983217 CTP983198:CTR983217 DDL983198:DDN983217 DNH983198:DNJ983217 DXD983198:DXF983217 EGZ983198:EHB983217 EQV983198:EQX983217 FAR983198:FAT983217 FKN983198:FKP983217 FUJ983198:FUL983217 GEF983198:GEH983217 GOB983198:GOD983217 GXX983198:GXZ983217 HHT983198:HHV983217 HRP983198:HRR983217 IBL983198:IBN983217 ILH983198:ILJ983217 IVD983198:IVF983217 JEZ983198:JFB983217 JOV983198:JOX983217 JYR983198:JYT983217 KIN983198:KIP983217 KSJ983198:KSL983217 LCF983198:LCH983217 LMB983198:LMD983217 LVX983198:LVZ983217 MFT983198:MFV983217 MPP983198:MPR983217 MZL983198:MZN983217 NJH983198:NJJ983217 NTD983198:NTF983217 OCZ983198:ODB983217 OMV983198:OMX983217 OWR983198:OWT983217 PGN983198:PGP983217 PQJ983198:PQL983217 QAF983198:QAH983217 QKB983198:QKD983217 QTX983198:QTZ983217 RDT983198:RDV983217 RNP983198:RNR983217 RXL983198:RXN983217 SHH983198:SHJ983217 SRD983198:SRF983217 TAZ983198:TBB983217 TKV983198:TKX983217 TUR983198:TUT983217 UEN983198:UEP983217 UOJ983198:UOL983217 UYF983198:UYH983217 VIB983198:VID983217 VRX983198:VRZ983217 WBT983198:WBV983217 WLP983198:WLR983217 WVL983198:WVN983217 P152:R175 JL152:JN175 TH152:TJ175 ADD152:ADF175 AMZ152:ANB175 AWV152:AWX175 BGR152:BGT175 BQN152:BQP175 CAJ152:CAL175 CKF152:CKH175 CUB152:CUD175 DDX152:DDZ175 DNT152:DNV175 DXP152:DXR175 EHL152:EHN175 ERH152:ERJ175 FBD152:FBF175 FKZ152:FLB175 FUV152:FUX175 GER152:GET175 GON152:GOP175 GYJ152:GYL175 HIF152:HIH175 HSB152:HSD175 IBX152:IBZ175 ILT152:ILV175 IVP152:IVR175 JFL152:JFN175 JPH152:JPJ175 JZD152:JZF175 KIZ152:KJB175 KSV152:KSX175 LCR152:LCT175 LMN152:LMP175 LWJ152:LWL175 MGF152:MGH175 MQB152:MQD175 MZX152:MZZ175 NJT152:NJV175 NTP152:NTR175 ODL152:ODN175 ONH152:ONJ175 OXD152:OXF175 PGZ152:PHB175 PQV152:PQX175 QAR152:QAT175 QKN152:QKP175 QUJ152:QUL175 REF152:REH175 ROB152:ROD175 RXX152:RXZ175 SHT152:SHV175 SRP152:SRR175 TBL152:TBN175 TLH152:TLJ175 TVD152:TVF175 UEZ152:UFB175 UOV152:UOX175 UYR152:UYT175 VIN152:VIP175 VSJ152:VSL175 WCF152:WCH175 WMB152:WMD175 WVX152:WVZ175 P65713:R65736 JL65690:JN65713 TH65690:TJ65713 ADD65690:ADF65713 AMZ65690:ANB65713 AWV65690:AWX65713 BGR65690:BGT65713 BQN65690:BQP65713 CAJ65690:CAL65713 CKF65690:CKH65713 CUB65690:CUD65713 DDX65690:DDZ65713 DNT65690:DNV65713 DXP65690:DXR65713 EHL65690:EHN65713 ERH65690:ERJ65713 FBD65690:FBF65713 FKZ65690:FLB65713 FUV65690:FUX65713 GER65690:GET65713 GON65690:GOP65713 GYJ65690:GYL65713 HIF65690:HIH65713 HSB65690:HSD65713 IBX65690:IBZ65713 ILT65690:ILV65713 IVP65690:IVR65713 JFL65690:JFN65713 JPH65690:JPJ65713 JZD65690:JZF65713 KIZ65690:KJB65713 KSV65690:KSX65713 LCR65690:LCT65713 LMN65690:LMP65713 LWJ65690:LWL65713 MGF65690:MGH65713 MQB65690:MQD65713 MZX65690:MZZ65713 NJT65690:NJV65713 NTP65690:NTR65713 ODL65690:ODN65713 ONH65690:ONJ65713 OXD65690:OXF65713 PGZ65690:PHB65713 PQV65690:PQX65713 QAR65690:QAT65713 QKN65690:QKP65713 QUJ65690:QUL65713 REF65690:REH65713 ROB65690:ROD65713 RXX65690:RXZ65713 SHT65690:SHV65713 SRP65690:SRR65713 TBL65690:TBN65713 TLH65690:TLJ65713 TVD65690:TVF65713 UEZ65690:UFB65713 UOV65690:UOX65713 UYR65690:UYT65713 VIN65690:VIP65713 VSJ65690:VSL65713 WCF65690:WCH65713 WMB65690:WMD65713 WVX65690:WVZ65713 P131249:R131272 JL131226:JN131249 TH131226:TJ131249 ADD131226:ADF131249 AMZ131226:ANB131249 AWV131226:AWX131249 BGR131226:BGT131249 BQN131226:BQP131249 CAJ131226:CAL131249 CKF131226:CKH131249 CUB131226:CUD131249 DDX131226:DDZ131249 DNT131226:DNV131249 DXP131226:DXR131249 EHL131226:EHN131249 ERH131226:ERJ131249 FBD131226:FBF131249 FKZ131226:FLB131249 FUV131226:FUX131249 GER131226:GET131249 GON131226:GOP131249 GYJ131226:GYL131249 HIF131226:HIH131249 HSB131226:HSD131249 IBX131226:IBZ131249 ILT131226:ILV131249 IVP131226:IVR131249 JFL131226:JFN131249 JPH131226:JPJ131249 JZD131226:JZF131249 KIZ131226:KJB131249 KSV131226:KSX131249 LCR131226:LCT131249 LMN131226:LMP131249 LWJ131226:LWL131249 MGF131226:MGH131249 MQB131226:MQD131249 MZX131226:MZZ131249 NJT131226:NJV131249 NTP131226:NTR131249 ODL131226:ODN131249 ONH131226:ONJ131249 OXD131226:OXF131249 PGZ131226:PHB131249 PQV131226:PQX131249 QAR131226:QAT131249 QKN131226:QKP131249 QUJ131226:QUL131249 REF131226:REH131249 ROB131226:ROD131249 RXX131226:RXZ131249 SHT131226:SHV131249 SRP131226:SRR131249 TBL131226:TBN131249 TLH131226:TLJ131249 TVD131226:TVF131249 UEZ131226:UFB131249 UOV131226:UOX131249 UYR131226:UYT131249 VIN131226:VIP131249 VSJ131226:VSL131249 WCF131226:WCH131249 WMB131226:WMD131249 WVX131226:WVZ131249 P196785:R196808 JL196762:JN196785 TH196762:TJ196785 ADD196762:ADF196785 AMZ196762:ANB196785 AWV196762:AWX196785 BGR196762:BGT196785 BQN196762:BQP196785 CAJ196762:CAL196785 CKF196762:CKH196785 CUB196762:CUD196785 DDX196762:DDZ196785 DNT196762:DNV196785 DXP196762:DXR196785 EHL196762:EHN196785 ERH196762:ERJ196785 FBD196762:FBF196785 FKZ196762:FLB196785 FUV196762:FUX196785 GER196762:GET196785 GON196762:GOP196785 GYJ196762:GYL196785 HIF196762:HIH196785 HSB196762:HSD196785 IBX196762:IBZ196785 ILT196762:ILV196785 IVP196762:IVR196785 JFL196762:JFN196785 JPH196762:JPJ196785 JZD196762:JZF196785 KIZ196762:KJB196785 KSV196762:KSX196785 LCR196762:LCT196785 LMN196762:LMP196785 LWJ196762:LWL196785 MGF196762:MGH196785 MQB196762:MQD196785 MZX196762:MZZ196785 NJT196762:NJV196785 NTP196762:NTR196785 ODL196762:ODN196785 ONH196762:ONJ196785 OXD196762:OXF196785 PGZ196762:PHB196785 PQV196762:PQX196785 QAR196762:QAT196785 QKN196762:QKP196785 QUJ196762:QUL196785 REF196762:REH196785 ROB196762:ROD196785 RXX196762:RXZ196785 SHT196762:SHV196785 SRP196762:SRR196785 TBL196762:TBN196785 TLH196762:TLJ196785 TVD196762:TVF196785 UEZ196762:UFB196785 UOV196762:UOX196785 UYR196762:UYT196785 VIN196762:VIP196785 VSJ196762:VSL196785 WCF196762:WCH196785 WMB196762:WMD196785 WVX196762:WVZ196785 P262321:R262344 JL262298:JN262321 TH262298:TJ262321 ADD262298:ADF262321 AMZ262298:ANB262321 AWV262298:AWX262321 BGR262298:BGT262321 BQN262298:BQP262321 CAJ262298:CAL262321 CKF262298:CKH262321 CUB262298:CUD262321 DDX262298:DDZ262321 DNT262298:DNV262321 DXP262298:DXR262321 EHL262298:EHN262321 ERH262298:ERJ262321 FBD262298:FBF262321 FKZ262298:FLB262321 FUV262298:FUX262321 GER262298:GET262321 GON262298:GOP262321 GYJ262298:GYL262321 HIF262298:HIH262321 HSB262298:HSD262321 IBX262298:IBZ262321 ILT262298:ILV262321 IVP262298:IVR262321 JFL262298:JFN262321 JPH262298:JPJ262321 JZD262298:JZF262321 KIZ262298:KJB262321 KSV262298:KSX262321 LCR262298:LCT262321 LMN262298:LMP262321 LWJ262298:LWL262321 MGF262298:MGH262321 MQB262298:MQD262321 MZX262298:MZZ262321 NJT262298:NJV262321 NTP262298:NTR262321 ODL262298:ODN262321 ONH262298:ONJ262321 OXD262298:OXF262321 PGZ262298:PHB262321 PQV262298:PQX262321 QAR262298:QAT262321 QKN262298:QKP262321 QUJ262298:QUL262321 REF262298:REH262321 ROB262298:ROD262321 RXX262298:RXZ262321 SHT262298:SHV262321 SRP262298:SRR262321 TBL262298:TBN262321 TLH262298:TLJ262321 TVD262298:TVF262321 UEZ262298:UFB262321 UOV262298:UOX262321 UYR262298:UYT262321 VIN262298:VIP262321 VSJ262298:VSL262321 WCF262298:WCH262321 WMB262298:WMD262321 WVX262298:WVZ262321 P327857:R327880 JL327834:JN327857 TH327834:TJ327857 ADD327834:ADF327857 AMZ327834:ANB327857 AWV327834:AWX327857 BGR327834:BGT327857 BQN327834:BQP327857 CAJ327834:CAL327857 CKF327834:CKH327857 CUB327834:CUD327857 DDX327834:DDZ327857 DNT327834:DNV327857 DXP327834:DXR327857 EHL327834:EHN327857 ERH327834:ERJ327857 FBD327834:FBF327857 FKZ327834:FLB327857 FUV327834:FUX327857 GER327834:GET327857 GON327834:GOP327857 GYJ327834:GYL327857 HIF327834:HIH327857 HSB327834:HSD327857 IBX327834:IBZ327857 ILT327834:ILV327857 IVP327834:IVR327857 JFL327834:JFN327857 JPH327834:JPJ327857 JZD327834:JZF327857 KIZ327834:KJB327857 KSV327834:KSX327857 LCR327834:LCT327857 LMN327834:LMP327857 LWJ327834:LWL327857 MGF327834:MGH327857 MQB327834:MQD327857 MZX327834:MZZ327857 NJT327834:NJV327857 NTP327834:NTR327857 ODL327834:ODN327857 ONH327834:ONJ327857 OXD327834:OXF327857 PGZ327834:PHB327857 PQV327834:PQX327857 QAR327834:QAT327857 QKN327834:QKP327857 QUJ327834:QUL327857 REF327834:REH327857 ROB327834:ROD327857 RXX327834:RXZ327857 SHT327834:SHV327857 SRP327834:SRR327857 TBL327834:TBN327857 TLH327834:TLJ327857 TVD327834:TVF327857 UEZ327834:UFB327857 UOV327834:UOX327857 UYR327834:UYT327857 VIN327834:VIP327857 VSJ327834:VSL327857 WCF327834:WCH327857 WMB327834:WMD327857 WVX327834:WVZ327857 P393393:R393416 JL393370:JN393393 TH393370:TJ393393 ADD393370:ADF393393 AMZ393370:ANB393393 AWV393370:AWX393393 BGR393370:BGT393393 BQN393370:BQP393393 CAJ393370:CAL393393 CKF393370:CKH393393 CUB393370:CUD393393 DDX393370:DDZ393393 DNT393370:DNV393393 DXP393370:DXR393393 EHL393370:EHN393393 ERH393370:ERJ393393 FBD393370:FBF393393 FKZ393370:FLB393393 FUV393370:FUX393393 GER393370:GET393393 GON393370:GOP393393 GYJ393370:GYL393393 HIF393370:HIH393393 HSB393370:HSD393393 IBX393370:IBZ393393 ILT393370:ILV393393 IVP393370:IVR393393 JFL393370:JFN393393 JPH393370:JPJ393393 JZD393370:JZF393393 KIZ393370:KJB393393 KSV393370:KSX393393 LCR393370:LCT393393 LMN393370:LMP393393 LWJ393370:LWL393393 MGF393370:MGH393393 MQB393370:MQD393393 MZX393370:MZZ393393 NJT393370:NJV393393 NTP393370:NTR393393 ODL393370:ODN393393 ONH393370:ONJ393393 OXD393370:OXF393393 PGZ393370:PHB393393 PQV393370:PQX393393 QAR393370:QAT393393 QKN393370:QKP393393 QUJ393370:QUL393393 REF393370:REH393393 ROB393370:ROD393393 RXX393370:RXZ393393 SHT393370:SHV393393 SRP393370:SRR393393 TBL393370:TBN393393 TLH393370:TLJ393393 TVD393370:TVF393393 UEZ393370:UFB393393 UOV393370:UOX393393 UYR393370:UYT393393 VIN393370:VIP393393 VSJ393370:VSL393393 WCF393370:WCH393393 WMB393370:WMD393393 WVX393370:WVZ393393 P458929:R458952 JL458906:JN458929 TH458906:TJ458929 ADD458906:ADF458929 AMZ458906:ANB458929 AWV458906:AWX458929 BGR458906:BGT458929 BQN458906:BQP458929 CAJ458906:CAL458929 CKF458906:CKH458929 CUB458906:CUD458929 DDX458906:DDZ458929 DNT458906:DNV458929 DXP458906:DXR458929 EHL458906:EHN458929 ERH458906:ERJ458929 FBD458906:FBF458929 FKZ458906:FLB458929 FUV458906:FUX458929 GER458906:GET458929 GON458906:GOP458929 GYJ458906:GYL458929 HIF458906:HIH458929 HSB458906:HSD458929 IBX458906:IBZ458929 ILT458906:ILV458929 IVP458906:IVR458929 JFL458906:JFN458929 JPH458906:JPJ458929 JZD458906:JZF458929 KIZ458906:KJB458929 KSV458906:KSX458929 LCR458906:LCT458929 LMN458906:LMP458929 LWJ458906:LWL458929 MGF458906:MGH458929 MQB458906:MQD458929 MZX458906:MZZ458929 NJT458906:NJV458929 NTP458906:NTR458929 ODL458906:ODN458929 ONH458906:ONJ458929 OXD458906:OXF458929 PGZ458906:PHB458929 PQV458906:PQX458929 QAR458906:QAT458929 QKN458906:QKP458929 QUJ458906:QUL458929 REF458906:REH458929 ROB458906:ROD458929 RXX458906:RXZ458929 SHT458906:SHV458929 SRP458906:SRR458929 TBL458906:TBN458929 TLH458906:TLJ458929 TVD458906:TVF458929 UEZ458906:UFB458929 UOV458906:UOX458929 UYR458906:UYT458929 VIN458906:VIP458929 VSJ458906:VSL458929 WCF458906:WCH458929 WMB458906:WMD458929 WVX458906:WVZ458929 P524465:R524488 JL524442:JN524465 TH524442:TJ524465 ADD524442:ADF524465 AMZ524442:ANB524465 AWV524442:AWX524465 BGR524442:BGT524465 BQN524442:BQP524465 CAJ524442:CAL524465 CKF524442:CKH524465 CUB524442:CUD524465 DDX524442:DDZ524465 DNT524442:DNV524465 DXP524442:DXR524465 EHL524442:EHN524465 ERH524442:ERJ524465 FBD524442:FBF524465 FKZ524442:FLB524465 FUV524442:FUX524465 GER524442:GET524465 GON524442:GOP524465 GYJ524442:GYL524465 HIF524442:HIH524465 HSB524442:HSD524465 IBX524442:IBZ524465 ILT524442:ILV524465 IVP524442:IVR524465 JFL524442:JFN524465 JPH524442:JPJ524465 JZD524442:JZF524465 KIZ524442:KJB524465 KSV524442:KSX524465 LCR524442:LCT524465 LMN524442:LMP524465 LWJ524442:LWL524465 MGF524442:MGH524465 MQB524442:MQD524465 MZX524442:MZZ524465 NJT524442:NJV524465 NTP524442:NTR524465 ODL524442:ODN524465 ONH524442:ONJ524465 OXD524442:OXF524465 PGZ524442:PHB524465 PQV524442:PQX524465 QAR524442:QAT524465 QKN524442:QKP524465 QUJ524442:QUL524465 REF524442:REH524465 ROB524442:ROD524465 RXX524442:RXZ524465 SHT524442:SHV524465 SRP524442:SRR524465 TBL524442:TBN524465 TLH524442:TLJ524465 TVD524442:TVF524465 UEZ524442:UFB524465 UOV524442:UOX524465 UYR524442:UYT524465 VIN524442:VIP524465 VSJ524442:VSL524465 WCF524442:WCH524465 WMB524442:WMD524465 WVX524442:WVZ524465 P590001:R590024 JL589978:JN590001 TH589978:TJ590001 ADD589978:ADF590001 AMZ589978:ANB590001 AWV589978:AWX590001 BGR589978:BGT590001 BQN589978:BQP590001 CAJ589978:CAL590001 CKF589978:CKH590001 CUB589978:CUD590001 DDX589978:DDZ590001 DNT589978:DNV590001 DXP589978:DXR590001 EHL589978:EHN590001 ERH589978:ERJ590001 FBD589978:FBF590001 FKZ589978:FLB590001 FUV589978:FUX590001 GER589978:GET590001 GON589978:GOP590001 GYJ589978:GYL590001 HIF589978:HIH590001 HSB589978:HSD590001 IBX589978:IBZ590001 ILT589978:ILV590001 IVP589978:IVR590001 JFL589978:JFN590001 JPH589978:JPJ590001 JZD589978:JZF590001 KIZ589978:KJB590001 KSV589978:KSX590001 LCR589978:LCT590001 LMN589978:LMP590001 LWJ589978:LWL590001 MGF589978:MGH590001 MQB589978:MQD590001 MZX589978:MZZ590001 NJT589978:NJV590001 NTP589978:NTR590001 ODL589978:ODN590001 ONH589978:ONJ590001 OXD589978:OXF590001 PGZ589978:PHB590001 PQV589978:PQX590001 QAR589978:QAT590001 QKN589978:QKP590001 QUJ589978:QUL590001 REF589978:REH590001 ROB589978:ROD590001 RXX589978:RXZ590001 SHT589978:SHV590001 SRP589978:SRR590001 TBL589978:TBN590001 TLH589978:TLJ590001 TVD589978:TVF590001 UEZ589978:UFB590001 UOV589978:UOX590001 UYR589978:UYT590001 VIN589978:VIP590001 VSJ589978:VSL590001 WCF589978:WCH590001 WMB589978:WMD590001 WVX589978:WVZ590001 P655537:R655560 JL655514:JN655537 TH655514:TJ655537 ADD655514:ADF655537 AMZ655514:ANB655537 AWV655514:AWX655537 BGR655514:BGT655537 BQN655514:BQP655537 CAJ655514:CAL655537 CKF655514:CKH655537 CUB655514:CUD655537 DDX655514:DDZ655537 DNT655514:DNV655537 DXP655514:DXR655537 EHL655514:EHN655537 ERH655514:ERJ655537 FBD655514:FBF655537 FKZ655514:FLB655537 FUV655514:FUX655537 GER655514:GET655537 GON655514:GOP655537 GYJ655514:GYL655537 HIF655514:HIH655537 HSB655514:HSD655537 IBX655514:IBZ655537 ILT655514:ILV655537 IVP655514:IVR655537 JFL655514:JFN655537 JPH655514:JPJ655537 JZD655514:JZF655537 KIZ655514:KJB655537 KSV655514:KSX655537 LCR655514:LCT655537 LMN655514:LMP655537 LWJ655514:LWL655537 MGF655514:MGH655537 MQB655514:MQD655537 MZX655514:MZZ655537 NJT655514:NJV655537 NTP655514:NTR655537 ODL655514:ODN655537 ONH655514:ONJ655537 OXD655514:OXF655537 PGZ655514:PHB655537 PQV655514:PQX655537 QAR655514:QAT655537 QKN655514:QKP655537 QUJ655514:QUL655537 REF655514:REH655537 ROB655514:ROD655537 RXX655514:RXZ655537 SHT655514:SHV655537 SRP655514:SRR655537 TBL655514:TBN655537 TLH655514:TLJ655537 TVD655514:TVF655537 UEZ655514:UFB655537 UOV655514:UOX655537 UYR655514:UYT655537 VIN655514:VIP655537 VSJ655514:VSL655537 WCF655514:WCH655537 WMB655514:WMD655537 WVX655514:WVZ655537 P721073:R721096 JL721050:JN721073 TH721050:TJ721073 ADD721050:ADF721073 AMZ721050:ANB721073 AWV721050:AWX721073 BGR721050:BGT721073 BQN721050:BQP721073 CAJ721050:CAL721073 CKF721050:CKH721073 CUB721050:CUD721073 DDX721050:DDZ721073 DNT721050:DNV721073 DXP721050:DXR721073 EHL721050:EHN721073 ERH721050:ERJ721073 FBD721050:FBF721073 FKZ721050:FLB721073 FUV721050:FUX721073 GER721050:GET721073 GON721050:GOP721073 GYJ721050:GYL721073 HIF721050:HIH721073 HSB721050:HSD721073 IBX721050:IBZ721073 ILT721050:ILV721073 IVP721050:IVR721073 JFL721050:JFN721073 JPH721050:JPJ721073 JZD721050:JZF721073 KIZ721050:KJB721073 KSV721050:KSX721073 LCR721050:LCT721073 LMN721050:LMP721073 LWJ721050:LWL721073 MGF721050:MGH721073 MQB721050:MQD721073 MZX721050:MZZ721073 NJT721050:NJV721073 NTP721050:NTR721073 ODL721050:ODN721073 ONH721050:ONJ721073 OXD721050:OXF721073 PGZ721050:PHB721073 PQV721050:PQX721073 QAR721050:QAT721073 QKN721050:QKP721073 QUJ721050:QUL721073 REF721050:REH721073 ROB721050:ROD721073 RXX721050:RXZ721073 SHT721050:SHV721073 SRP721050:SRR721073 TBL721050:TBN721073 TLH721050:TLJ721073 TVD721050:TVF721073 UEZ721050:UFB721073 UOV721050:UOX721073 UYR721050:UYT721073 VIN721050:VIP721073 VSJ721050:VSL721073 WCF721050:WCH721073 WMB721050:WMD721073 WVX721050:WVZ721073 P786609:R786632 JL786586:JN786609 TH786586:TJ786609 ADD786586:ADF786609 AMZ786586:ANB786609 AWV786586:AWX786609 BGR786586:BGT786609 BQN786586:BQP786609 CAJ786586:CAL786609 CKF786586:CKH786609 CUB786586:CUD786609 DDX786586:DDZ786609 DNT786586:DNV786609 DXP786586:DXR786609 EHL786586:EHN786609 ERH786586:ERJ786609 FBD786586:FBF786609 FKZ786586:FLB786609 FUV786586:FUX786609 GER786586:GET786609 GON786586:GOP786609 GYJ786586:GYL786609 HIF786586:HIH786609 HSB786586:HSD786609 IBX786586:IBZ786609 ILT786586:ILV786609 IVP786586:IVR786609 JFL786586:JFN786609 JPH786586:JPJ786609 JZD786586:JZF786609 KIZ786586:KJB786609 KSV786586:KSX786609 LCR786586:LCT786609 LMN786586:LMP786609 LWJ786586:LWL786609 MGF786586:MGH786609 MQB786586:MQD786609 MZX786586:MZZ786609 NJT786586:NJV786609 NTP786586:NTR786609 ODL786586:ODN786609 ONH786586:ONJ786609 OXD786586:OXF786609 PGZ786586:PHB786609 PQV786586:PQX786609 QAR786586:QAT786609 QKN786586:QKP786609 QUJ786586:QUL786609 REF786586:REH786609 ROB786586:ROD786609 RXX786586:RXZ786609 SHT786586:SHV786609 SRP786586:SRR786609 TBL786586:TBN786609 TLH786586:TLJ786609 TVD786586:TVF786609 UEZ786586:UFB786609 UOV786586:UOX786609 UYR786586:UYT786609 VIN786586:VIP786609 VSJ786586:VSL786609 WCF786586:WCH786609 WMB786586:WMD786609 WVX786586:WVZ786609 P852145:R852168 JL852122:JN852145 TH852122:TJ852145 ADD852122:ADF852145 AMZ852122:ANB852145 AWV852122:AWX852145 BGR852122:BGT852145 BQN852122:BQP852145 CAJ852122:CAL852145 CKF852122:CKH852145 CUB852122:CUD852145 DDX852122:DDZ852145 DNT852122:DNV852145 DXP852122:DXR852145 EHL852122:EHN852145 ERH852122:ERJ852145 FBD852122:FBF852145 FKZ852122:FLB852145 FUV852122:FUX852145 GER852122:GET852145 GON852122:GOP852145 GYJ852122:GYL852145 HIF852122:HIH852145 HSB852122:HSD852145 IBX852122:IBZ852145 ILT852122:ILV852145 IVP852122:IVR852145 JFL852122:JFN852145 JPH852122:JPJ852145 JZD852122:JZF852145 KIZ852122:KJB852145 KSV852122:KSX852145 LCR852122:LCT852145 LMN852122:LMP852145 LWJ852122:LWL852145 MGF852122:MGH852145 MQB852122:MQD852145 MZX852122:MZZ852145 NJT852122:NJV852145 NTP852122:NTR852145 ODL852122:ODN852145 ONH852122:ONJ852145 OXD852122:OXF852145 PGZ852122:PHB852145 PQV852122:PQX852145 QAR852122:QAT852145 QKN852122:QKP852145 QUJ852122:QUL852145 REF852122:REH852145 ROB852122:ROD852145 RXX852122:RXZ852145 SHT852122:SHV852145 SRP852122:SRR852145 TBL852122:TBN852145 TLH852122:TLJ852145 TVD852122:TVF852145 UEZ852122:UFB852145 UOV852122:UOX852145 UYR852122:UYT852145 VIN852122:VIP852145 VSJ852122:VSL852145 WCF852122:WCH852145 WMB852122:WMD852145 WVX852122:WVZ852145 P917681:R917704 JL917658:JN917681 TH917658:TJ917681 ADD917658:ADF917681 AMZ917658:ANB917681 AWV917658:AWX917681 BGR917658:BGT917681 BQN917658:BQP917681 CAJ917658:CAL917681 CKF917658:CKH917681 CUB917658:CUD917681 DDX917658:DDZ917681 DNT917658:DNV917681 DXP917658:DXR917681 EHL917658:EHN917681 ERH917658:ERJ917681 FBD917658:FBF917681 FKZ917658:FLB917681 FUV917658:FUX917681 GER917658:GET917681 GON917658:GOP917681 GYJ917658:GYL917681 HIF917658:HIH917681 HSB917658:HSD917681 IBX917658:IBZ917681 ILT917658:ILV917681 IVP917658:IVR917681 JFL917658:JFN917681 JPH917658:JPJ917681 JZD917658:JZF917681 KIZ917658:KJB917681 KSV917658:KSX917681 LCR917658:LCT917681 LMN917658:LMP917681 LWJ917658:LWL917681 MGF917658:MGH917681 MQB917658:MQD917681 MZX917658:MZZ917681 NJT917658:NJV917681 NTP917658:NTR917681 ODL917658:ODN917681 ONH917658:ONJ917681 OXD917658:OXF917681 PGZ917658:PHB917681 PQV917658:PQX917681 QAR917658:QAT917681 QKN917658:QKP917681 QUJ917658:QUL917681 REF917658:REH917681 ROB917658:ROD917681 RXX917658:RXZ917681 SHT917658:SHV917681 SRP917658:SRR917681 TBL917658:TBN917681 TLH917658:TLJ917681 TVD917658:TVF917681 UEZ917658:UFB917681 UOV917658:UOX917681 UYR917658:UYT917681 VIN917658:VIP917681 VSJ917658:VSL917681 WCF917658:WCH917681 WMB917658:WMD917681 WVX917658:WVZ917681 P983217:R983240 JL983194:JN983217 TH983194:TJ983217 ADD983194:ADF983217 AMZ983194:ANB983217 AWV983194:AWX983217 BGR983194:BGT983217 BQN983194:BQP983217 CAJ983194:CAL983217 CKF983194:CKH983217 CUB983194:CUD983217 DDX983194:DDZ983217 DNT983194:DNV983217 DXP983194:DXR983217 EHL983194:EHN983217 ERH983194:ERJ983217 FBD983194:FBF983217 FKZ983194:FLB983217 FUV983194:FUX983217 GER983194:GET983217 GON983194:GOP983217 GYJ983194:GYL983217 HIF983194:HIH983217 HSB983194:HSD983217 IBX983194:IBZ983217 ILT983194:ILV983217 IVP983194:IVR983217 JFL983194:JFN983217 JPH983194:JPJ983217 JZD983194:JZF983217 KIZ983194:KJB983217 KSV983194:KSX983217 LCR983194:LCT983217 LMN983194:LMP983217 LWJ983194:LWL983217 MGF983194:MGH983217 MQB983194:MQD983217 MZX983194:MZZ983217 NJT983194:NJV983217 NTP983194:NTR983217 ODL983194:ODN983217 ONH983194:ONJ983217 OXD983194:OXF983217 PGZ983194:PHB983217 PQV983194:PQX983217 QAR983194:QAT983217 QKN983194:QKP983217 QUJ983194:QUL983217 REF983194:REH983217 ROB983194:ROD983217 RXX983194:RXZ983217 SHT983194:SHV983217 SRP983194:SRR983217 TBL983194:TBN983217 TLH983194:TLJ983217 TVD983194:TVF983217 UEZ983194:UFB983217 UOV983194:UOX983217 UYR983194:UYT983217 VIN983194:VIP983217 VSJ983194:VSL983217 WCF983194:WCH983217 WMB983194:WMD983217 WVX983194:WVZ983217</xm:sqref>
        </x14:dataValidation>
        <x14:dataValidation imeMode="halfAlpha" allowBlank="1" showInputMessage="1" showErrorMessage="1">
          <xm:sqref>WLU983153:WLU983157 I65599:O65631 JE65576:JK65608 TA65576:TG65608 ACW65576:ADC65608 AMS65576:AMY65608 AWO65576:AWU65608 BGK65576:BGQ65608 BQG65576:BQM65608 CAC65576:CAI65608 CJY65576:CKE65608 CTU65576:CUA65608 DDQ65576:DDW65608 DNM65576:DNS65608 DXI65576:DXO65608 EHE65576:EHK65608 ERA65576:ERG65608 FAW65576:FBC65608 FKS65576:FKY65608 FUO65576:FUU65608 GEK65576:GEQ65608 GOG65576:GOM65608 GYC65576:GYI65608 HHY65576:HIE65608 HRU65576:HSA65608 IBQ65576:IBW65608 ILM65576:ILS65608 IVI65576:IVO65608 JFE65576:JFK65608 JPA65576:JPG65608 JYW65576:JZC65608 KIS65576:KIY65608 KSO65576:KSU65608 LCK65576:LCQ65608 LMG65576:LMM65608 LWC65576:LWI65608 MFY65576:MGE65608 MPU65576:MQA65608 MZQ65576:MZW65608 NJM65576:NJS65608 NTI65576:NTO65608 ODE65576:ODK65608 ONA65576:ONG65608 OWW65576:OXC65608 PGS65576:PGY65608 PQO65576:PQU65608 QAK65576:QAQ65608 QKG65576:QKM65608 QUC65576:QUI65608 RDY65576:REE65608 RNU65576:ROA65608 RXQ65576:RXW65608 SHM65576:SHS65608 SRI65576:SRO65608 TBE65576:TBK65608 TLA65576:TLG65608 TUW65576:TVC65608 UES65576:UEY65608 UOO65576:UOU65608 UYK65576:UYQ65608 VIG65576:VIM65608 VSC65576:VSI65608 WBY65576:WCE65608 WLU65576:WMA65608 WVQ65576:WVW65608 I131135:O131167 JE131112:JK131144 TA131112:TG131144 ACW131112:ADC131144 AMS131112:AMY131144 AWO131112:AWU131144 BGK131112:BGQ131144 BQG131112:BQM131144 CAC131112:CAI131144 CJY131112:CKE131144 CTU131112:CUA131144 DDQ131112:DDW131144 DNM131112:DNS131144 DXI131112:DXO131144 EHE131112:EHK131144 ERA131112:ERG131144 FAW131112:FBC131144 FKS131112:FKY131144 FUO131112:FUU131144 GEK131112:GEQ131144 GOG131112:GOM131144 GYC131112:GYI131144 HHY131112:HIE131144 HRU131112:HSA131144 IBQ131112:IBW131144 ILM131112:ILS131144 IVI131112:IVO131144 JFE131112:JFK131144 JPA131112:JPG131144 JYW131112:JZC131144 KIS131112:KIY131144 KSO131112:KSU131144 LCK131112:LCQ131144 LMG131112:LMM131144 LWC131112:LWI131144 MFY131112:MGE131144 MPU131112:MQA131144 MZQ131112:MZW131144 NJM131112:NJS131144 NTI131112:NTO131144 ODE131112:ODK131144 ONA131112:ONG131144 OWW131112:OXC131144 PGS131112:PGY131144 PQO131112:PQU131144 QAK131112:QAQ131144 QKG131112:QKM131144 QUC131112:QUI131144 RDY131112:REE131144 RNU131112:ROA131144 RXQ131112:RXW131144 SHM131112:SHS131144 SRI131112:SRO131144 TBE131112:TBK131144 TLA131112:TLG131144 TUW131112:TVC131144 UES131112:UEY131144 UOO131112:UOU131144 UYK131112:UYQ131144 VIG131112:VIM131144 VSC131112:VSI131144 WBY131112:WCE131144 WLU131112:WMA131144 WVQ131112:WVW131144 I196671:O196703 JE196648:JK196680 TA196648:TG196680 ACW196648:ADC196680 AMS196648:AMY196680 AWO196648:AWU196680 BGK196648:BGQ196680 BQG196648:BQM196680 CAC196648:CAI196680 CJY196648:CKE196680 CTU196648:CUA196680 DDQ196648:DDW196680 DNM196648:DNS196680 DXI196648:DXO196680 EHE196648:EHK196680 ERA196648:ERG196680 FAW196648:FBC196680 FKS196648:FKY196680 FUO196648:FUU196680 GEK196648:GEQ196680 GOG196648:GOM196680 GYC196648:GYI196680 HHY196648:HIE196680 HRU196648:HSA196680 IBQ196648:IBW196680 ILM196648:ILS196680 IVI196648:IVO196680 JFE196648:JFK196680 JPA196648:JPG196680 JYW196648:JZC196680 KIS196648:KIY196680 KSO196648:KSU196680 LCK196648:LCQ196680 LMG196648:LMM196680 LWC196648:LWI196680 MFY196648:MGE196680 MPU196648:MQA196680 MZQ196648:MZW196680 NJM196648:NJS196680 NTI196648:NTO196680 ODE196648:ODK196680 ONA196648:ONG196680 OWW196648:OXC196680 PGS196648:PGY196680 PQO196648:PQU196680 QAK196648:QAQ196680 QKG196648:QKM196680 QUC196648:QUI196680 RDY196648:REE196680 RNU196648:ROA196680 RXQ196648:RXW196680 SHM196648:SHS196680 SRI196648:SRO196680 TBE196648:TBK196680 TLA196648:TLG196680 TUW196648:TVC196680 UES196648:UEY196680 UOO196648:UOU196680 UYK196648:UYQ196680 VIG196648:VIM196680 VSC196648:VSI196680 WBY196648:WCE196680 WLU196648:WMA196680 WVQ196648:WVW196680 I262207:O262239 JE262184:JK262216 TA262184:TG262216 ACW262184:ADC262216 AMS262184:AMY262216 AWO262184:AWU262216 BGK262184:BGQ262216 BQG262184:BQM262216 CAC262184:CAI262216 CJY262184:CKE262216 CTU262184:CUA262216 DDQ262184:DDW262216 DNM262184:DNS262216 DXI262184:DXO262216 EHE262184:EHK262216 ERA262184:ERG262216 FAW262184:FBC262216 FKS262184:FKY262216 FUO262184:FUU262216 GEK262184:GEQ262216 GOG262184:GOM262216 GYC262184:GYI262216 HHY262184:HIE262216 HRU262184:HSA262216 IBQ262184:IBW262216 ILM262184:ILS262216 IVI262184:IVO262216 JFE262184:JFK262216 JPA262184:JPG262216 JYW262184:JZC262216 KIS262184:KIY262216 KSO262184:KSU262216 LCK262184:LCQ262216 LMG262184:LMM262216 LWC262184:LWI262216 MFY262184:MGE262216 MPU262184:MQA262216 MZQ262184:MZW262216 NJM262184:NJS262216 NTI262184:NTO262216 ODE262184:ODK262216 ONA262184:ONG262216 OWW262184:OXC262216 PGS262184:PGY262216 PQO262184:PQU262216 QAK262184:QAQ262216 QKG262184:QKM262216 QUC262184:QUI262216 RDY262184:REE262216 RNU262184:ROA262216 RXQ262184:RXW262216 SHM262184:SHS262216 SRI262184:SRO262216 TBE262184:TBK262216 TLA262184:TLG262216 TUW262184:TVC262216 UES262184:UEY262216 UOO262184:UOU262216 UYK262184:UYQ262216 VIG262184:VIM262216 VSC262184:VSI262216 WBY262184:WCE262216 WLU262184:WMA262216 WVQ262184:WVW262216 I327743:O327775 JE327720:JK327752 TA327720:TG327752 ACW327720:ADC327752 AMS327720:AMY327752 AWO327720:AWU327752 BGK327720:BGQ327752 BQG327720:BQM327752 CAC327720:CAI327752 CJY327720:CKE327752 CTU327720:CUA327752 DDQ327720:DDW327752 DNM327720:DNS327752 DXI327720:DXO327752 EHE327720:EHK327752 ERA327720:ERG327752 FAW327720:FBC327752 FKS327720:FKY327752 FUO327720:FUU327752 GEK327720:GEQ327752 GOG327720:GOM327752 GYC327720:GYI327752 HHY327720:HIE327752 HRU327720:HSA327752 IBQ327720:IBW327752 ILM327720:ILS327752 IVI327720:IVO327752 JFE327720:JFK327752 JPA327720:JPG327752 JYW327720:JZC327752 KIS327720:KIY327752 KSO327720:KSU327752 LCK327720:LCQ327752 LMG327720:LMM327752 LWC327720:LWI327752 MFY327720:MGE327752 MPU327720:MQA327752 MZQ327720:MZW327752 NJM327720:NJS327752 NTI327720:NTO327752 ODE327720:ODK327752 ONA327720:ONG327752 OWW327720:OXC327752 PGS327720:PGY327752 PQO327720:PQU327752 QAK327720:QAQ327752 QKG327720:QKM327752 QUC327720:QUI327752 RDY327720:REE327752 RNU327720:ROA327752 RXQ327720:RXW327752 SHM327720:SHS327752 SRI327720:SRO327752 TBE327720:TBK327752 TLA327720:TLG327752 TUW327720:TVC327752 UES327720:UEY327752 UOO327720:UOU327752 UYK327720:UYQ327752 VIG327720:VIM327752 VSC327720:VSI327752 WBY327720:WCE327752 WLU327720:WMA327752 WVQ327720:WVW327752 I393279:O393311 JE393256:JK393288 TA393256:TG393288 ACW393256:ADC393288 AMS393256:AMY393288 AWO393256:AWU393288 BGK393256:BGQ393288 BQG393256:BQM393288 CAC393256:CAI393288 CJY393256:CKE393288 CTU393256:CUA393288 DDQ393256:DDW393288 DNM393256:DNS393288 DXI393256:DXO393288 EHE393256:EHK393288 ERA393256:ERG393288 FAW393256:FBC393288 FKS393256:FKY393288 FUO393256:FUU393288 GEK393256:GEQ393288 GOG393256:GOM393288 GYC393256:GYI393288 HHY393256:HIE393288 HRU393256:HSA393288 IBQ393256:IBW393288 ILM393256:ILS393288 IVI393256:IVO393288 JFE393256:JFK393288 JPA393256:JPG393288 JYW393256:JZC393288 KIS393256:KIY393288 KSO393256:KSU393288 LCK393256:LCQ393288 LMG393256:LMM393288 LWC393256:LWI393288 MFY393256:MGE393288 MPU393256:MQA393288 MZQ393256:MZW393288 NJM393256:NJS393288 NTI393256:NTO393288 ODE393256:ODK393288 ONA393256:ONG393288 OWW393256:OXC393288 PGS393256:PGY393288 PQO393256:PQU393288 QAK393256:QAQ393288 QKG393256:QKM393288 QUC393256:QUI393288 RDY393256:REE393288 RNU393256:ROA393288 RXQ393256:RXW393288 SHM393256:SHS393288 SRI393256:SRO393288 TBE393256:TBK393288 TLA393256:TLG393288 TUW393256:TVC393288 UES393256:UEY393288 UOO393256:UOU393288 UYK393256:UYQ393288 VIG393256:VIM393288 VSC393256:VSI393288 WBY393256:WCE393288 WLU393256:WMA393288 WVQ393256:WVW393288 I458815:O458847 JE458792:JK458824 TA458792:TG458824 ACW458792:ADC458824 AMS458792:AMY458824 AWO458792:AWU458824 BGK458792:BGQ458824 BQG458792:BQM458824 CAC458792:CAI458824 CJY458792:CKE458824 CTU458792:CUA458824 DDQ458792:DDW458824 DNM458792:DNS458824 DXI458792:DXO458824 EHE458792:EHK458824 ERA458792:ERG458824 FAW458792:FBC458824 FKS458792:FKY458824 FUO458792:FUU458824 GEK458792:GEQ458824 GOG458792:GOM458824 GYC458792:GYI458824 HHY458792:HIE458824 HRU458792:HSA458824 IBQ458792:IBW458824 ILM458792:ILS458824 IVI458792:IVO458824 JFE458792:JFK458824 JPA458792:JPG458824 JYW458792:JZC458824 KIS458792:KIY458824 KSO458792:KSU458824 LCK458792:LCQ458824 LMG458792:LMM458824 LWC458792:LWI458824 MFY458792:MGE458824 MPU458792:MQA458824 MZQ458792:MZW458824 NJM458792:NJS458824 NTI458792:NTO458824 ODE458792:ODK458824 ONA458792:ONG458824 OWW458792:OXC458824 PGS458792:PGY458824 PQO458792:PQU458824 QAK458792:QAQ458824 QKG458792:QKM458824 QUC458792:QUI458824 RDY458792:REE458824 RNU458792:ROA458824 RXQ458792:RXW458824 SHM458792:SHS458824 SRI458792:SRO458824 TBE458792:TBK458824 TLA458792:TLG458824 TUW458792:TVC458824 UES458792:UEY458824 UOO458792:UOU458824 UYK458792:UYQ458824 VIG458792:VIM458824 VSC458792:VSI458824 WBY458792:WCE458824 WLU458792:WMA458824 WVQ458792:WVW458824 I524351:O524383 JE524328:JK524360 TA524328:TG524360 ACW524328:ADC524360 AMS524328:AMY524360 AWO524328:AWU524360 BGK524328:BGQ524360 BQG524328:BQM524360 CAC524328:CAI524360 CJY524328:CKE524360 CTU524328:CUA524360 DDQ524328:DDW524360 DNM524328:DNS524360 DXI524328:DXO524360 EHE524328:EHK524360 ERA524328:ERG524360 FAW524328:FBC524360 FKS524328:FKY524360 FUO524328:FUU524360 GEK524328:GEQ524360 GOG524328:GOM524360 GYC524328:GYI524360 HHY524328:HIE524360 HRU524328:HSA524360 IBQ524328:IBW524360 ILM524328:ILS524360 IVI524328:IVO524360 JFE524328:JFK524360 JPA524328:JPG524360 JYW524328:JZC524360 KIS524328:KIY524360 KSO524328:KSU524360 LCK524328:LCQ524360 LMG524328:LMM524360 LWC524328:LWI524360 MFY524328:MGE524360 MPU524328:MQA524360 MZQ524328:MZW524360 NJM524328:NJS524360 NTI524328:NTO524360 ODE524328:ODK524360 ONA524328:ONG524360 OWW524328:OXC524360 PGS524328:PGY524360 PQO524328:PQU524360 QAK524328:QAQ524360 QKG524328:QKM524360 QUC524328:QUI524360 RDY524328:REE524360 RNU524328:ROA524360 RXQ524328:RXW524360 SHM524328:SHS524360 SRI524328:SRO524360 TBE524328:TBK524360 TLA524328:TLG524360 TUW524328:TVC524360 UES524328:UEY524360 UOO524328:UOU524360 UYK524328:UYQ524360 VIG524328:VIM524360 VSC524328:VSI524360 WBY524328:WCE524360 WLU524328:WMA524360 WVQ524328:WVW524360 I589887:O589919 JE589864:JK589896 TA589864:TG589896 ACW589864:ADC589896 AMS589864:AMY589896 AWO589864:AWU589896 BGK589864:BGQ589896 BQG589864:BQM589896 CAC589864:CAI589896 CJY589864:CKE589896 CTU589864:CUA589896 DDQ589864:DDW589896 DNM589864:DNS589896 DXI589864:DXO589896 EHE589864:EHK589896 ERA589864:ERG589896 FAW589864:FBC589896 FKS589864:FKY589896 FUO589864:FUU589896 GEK589864:GEQ589896 GOG589864:GOM589896 GYC589864:GYI589896 HHY589864:HIE589896 HRU589864:HSA589896 IBQ589864:IBW589896 ILM589864:ILS589896 IVI589864:IVO589896 JFE589864:JFK589896 JPA589864:JPG589896 JYW589864:JZC589896 KIS589864:KIY589896 KSO589864:KSU589896 LCK589864:LCQ589896 LMG589864:LMM589896 LWC589864:LWI589896 MFY589864:MGE589896 MPU589864:MQA589896 MZQ589864:MZW589896 NJM589864:NJS589896 NTI589864:NTO589896 ODE589864:ODK589896 ONA589864:ONG589896 OWW589864:OXC589896 PGS589864:PGY589896 PQO589864:PQU589896 QAK589864:QAQ589896 QKG589864:QKM589896 QUC589864:QUI589896 RDY589864:REE589896 RNU589864:ROA589896 RXQ589864:RXW589896 SHM589864:SHS589896 SRI589864:SRO589896 TBE589864:TBK589896 TLA589864:TLG589896 TUW589864:TVC589896 UES589864:UEY589896 UOO589864:UOU589896 UYK589864:UYQ589896 VIG589864:VIM589896 VSC589864:VSI589896 WBY589864:WCE589896 WLU589864:WMA589896 WVQ589864:WVW589896 I655423:O655455 JE655400:JK655432 TA655400:TG655432 ACW655400:ADC655432 AMS655400:AMY655432 AWO655400:AWU655432 BGK655400:BGQ655432 BQG655400:BQM655432 CAC655400:CAI655432 CJY655400:CKE655432 CTU655400:CUA655432 DDQ655400:DDW655432 DNM655400:DNS655432 DXI655400:DXO655432 EHE655400:EHK655432 ERA655400:ERG655432 FAW655400:FBC655432 FKS655400:FKY655432 FUO655400:FUU655432 GEK655400:GEQ655432 GOG655400:GOM655432 GYC655400:GYI655432 HHY655400:HIE655432 HRU655400:HSA655432 IBQ655400:IBW655432 ILM655400:ILS655432 IVI655400:IVO655432 JFE655400:JFK655432 JPA655400:JPG655432 JYW655400:JZC655432 KIS655400:KIY655432 KSO655400:KSU655432 LCK655400:LCQ655432 LMG655400:LMM655432 LWC655400:LWI655432 MFY655400:MGE655432 MPU655400:MQA655432 MZQ655400:MZW655432 NJM655400:NJS655432 NTI655400:NTO655432 ODE655400:ODK655432 ONA655400:ONG655432 OWW655400:OXC655432 PGS655400:PGY655432 PQO655400:PQU655432 QAK655400:QAQ655432 QKG655400:QKM655432 QUC655400:QUI655432 RDY655400:REE655432 RNU655400:ROA655432 RXQ655400:RXW655432 SHM655400:SHS655432 SRI655400:SRO655432 TBE655400:TBK655432 TLA655400:TLG655432 TUW655400:TVC655432 UES655400:UEY655432 UOO655400:UOU655432 UYK655400:UYQ655432 VIG655400:VIM655432 VSC655400:VSI655432 WBY655400:WCE655432 WLU655400:WMA655432 WVQ655400:WVW655432 I720959:O720991 JE720936:JK720968 TA720936:TG720968 ACW720936:ADC720968 AMS720936:AMY720968 AWO720936:AWU720968 BGK720936:BGQ720968 BQG720936:BQM720968 CAC720936:CAI720968 CJY720936:CKE720968 CTU720936:CUA720968 DDQ720936:DDW720968 DNM720936:DNS720968 DXI720936:DXO720968 EHE720936:EHK720968 ERA720936:ERG720968 FAW720936:FBC720968 FKS720936:FKY720968 FUO720936:FUU720968 GEK720936:GEQ720968 GOG720936:GOM720968 GYC720936:GYI720968 HHY720936:HIE720968 HRU720936:HSA720968 IBQ720936:IBW720968 ILM720936:ILS720968 IVI720936:IVO720968 JFE720936:JFK720968 JPA720936:JPG720968 JYW720936:JZC720968 KIS720936:KIY720968 KSO720936:KSU720968 LCK720936:LCQ720968 LMG720936:LMM720968 LWC720936:LWI720968 MFY720936:MGE720968 MPU720936:MQA720968 MZQ720936:MZW720968 NJM720936:NJS720968 NTI720936:NTO720968 ODE720936:ODK720968 ONA720936:ONG720968 OWW720936:OXC720968 PGS720936:PGY720968 PQO720936:PQU720968 QAK720936:QAQ720968 QKG720936:QKM720968 QUC720936:QUI720968 RDY720936:REE720968 RNU720936:ROA720968 RXQ720936:RXW720968 SHM720936:SHS720968 SRI720936:SRO720968 TBE720936:TBK720968 TLA720936:TLG720968 TUW720936:TVC720968 UES720936:UEY720968 UOO720936:UOU720968 UYK720936:UYQ720968 VIG720936:VIM720968 VSC720936:VSI720968 WBY720936:WCE720968 WLU720936:WMA720968 WVQ720936:WVW720968 I786495:O786527 JE786472:JK786504 TA786472:TG786504 ACW786472:ADC786504 AMS786472:AMY786504 AWO786472:AWU786504 BGK786472:BGQ786504 BQG786472:BQM786504 CAC786472:CAI786504 CJY786472:CKE786504 CTU786472:CUA786504 DDQ786472:DDW786504 DNM786472:DNS786504 DXI786472:DXO786504 EHE786472:EHK786504 ERA786472:ERG786504 FAW786472:FBC786504 FKS786472:FKY786504 FUO786472:FUU786504 GEK786472:GEQ786504 GOG786472:GOM786504 GYC786472:GYI786504 HHY786472:HIE786504 HRU786472:HSA786504 IBQ786472:IBW786504 ILM786472:ILS786504 IVI786472:IVO786504 JFE786472:JFK786504 JPA786472:JPG786504 JYW786472:JZC786504 KIS786472:KIY786504 KSO786472:KSU786504 LCK786472:LCQ786504 LMG786472:LMM786504 LWC786472:LWI786504 MFY786472:MGE786504 MPU786472:MQA786504 MZQ786472:MZW786504 NJM786472:NJS786504 NTI786472:NTO786504 ODE786472:ODK786504 ONA786472:ONG786504 OWW786472:OXC786504 PGS786472:PGY786504 PQO786472:PQU786504 QAK786472:QAQ786504 QKG786472:QKM786504 QUC786472:QUI786504 RDY786472:REE786504 RNU786472:ROA786504 RXQ786472:RXW786504 SHM786472:SHS786504 SRI786472:SRO786504 TBE786472:TBK786504 TLA786472:TLG786504 TUW786472:TVC786504 UES786472:UEY786504 UOO786472:UOU786504 UYK786472:UYQ786504 VIG786472:VIM786504 VSC786472:VSI786504 WBY786472:WCE786504 WLU786472:WMA786504 WVQ786472:WVW786504 I852031:O852063 JE852008:JK852040 TA852008:TG852040 ACW852008:ADC852040 AMS852008:AMY852040 AWO852008:AWU852040 BGK852008:BGQ852040 BQG852008:BQM852040 CAC852008:CAI852040 CJY852008:CKE852040 CTU852008:CUA852040 DDQ852008:DDW852040 DNM852008:DNS852040 DXI852008:DXO852040 EHE852008:EHK852040 ERA852008:ERG852040 FAW852008:FBC852040 FKS852008:FKY852040 FUO852008:FUU852040 GEK852008:GEQ852040 GOG852008:GOM852040 GYC852008:GYI852040 HHY852008:HIE852040 HRU852008:HSA852040 IBQ852008:IBW852040 ILM852008:ILS852040 IVI852008:IVO852040 JFE852008:JFK852040 JPA852008:JPG852040 JYW852008:JZC852040 KIS852008:KIY852040 KSO852008:KSU852040 LCK852008:LCQ852040 LMG852008:LMM852040 LWC852008:LWI852040 MFY852008:MGE852040 MPU852008:MQA852040 MZQ852008:MZW852040 NJM852008:NJS852040 NTI852008:NTO852040 ODE852008:ODK852040 ONA852008:ONG852040 OWW852008:OXC852040 PGS852008:PGY852040 PQO852008:PQU852040 QAK852008:QAQ852040 QKG852008:QKM852040 QUC852008:QUI852040 RDY852008:REE852040 RNU852008:ROA852040 RXQ852008:RXW852040 SHM852008:SHS852040 SRI852008:SRO852040 TBE852008:TBK852040 TLA852008:TLG852040 TUW852008:TVC852040 UES852008:UEY852040 UOO852008:UOU852040 UYK852008:UYQ852040 VIG852008:VIM852040 VSC852008:VSI852040 WBY852008:WCE852040 WLU852008:WMA852040 WVQ852008:WVW852040 I917567:O917599 JE917544:JK917576 TA917544:TG917576 ACW917544:ADC917576 AMS917544:AMY917576 AWO917544:AWU917576 BGK917544:BGQ917576 BQG917544:BQM917576 CAC917544:CAI917576 CJY917544:CKE917576 CTU917544:CUA917576 DDQ917544:DDW917576 DNM917544:DNS917576 DXI917544:DXO917576 EHE917544:EHK917576 ERA917544:ERG917576 FAW917544:FBC917576 FKS917544:FKY917576 FUO917544:FUU917576 GEK917544:GEQ917576 GOG917544:GOM917576 GYC917544:GYI917576 HHY917544:HIE917576 HRU917544:HSA917576 IBQ917544:IBW917576 ILM917544:ILS917576 IVI917544:IVO917576 JFE917544:JFK917576 JPA917544:JPG917576 JYW917544:JZC917576 KIS917544:KIY917576 KSO917544:KSU917576 LCK917544:LCQ917576 LMG917544:LMM917576 LWC917544:LWI917576 MFY917544:MGE917576 MPU917544:MQA917576 MZQ917544:MZW917576 NJM917544:NJS917576 NTI917544:NTO917576 ODE917544:ODK917576 ONA917544:ONG917576 OWW917544:OXC917576 PGS917544:PGY917576 PQO917544:PQU917576 QAK917544:QAQ917576 QKG917544:QKM917576 QUC917544:QUI917576 RDY917544:REE917576 RNU917544:ROA917576 RXQ917544:RXW917576 SHM917544:SHS917576 SRI917544:SRO917576 TBE917544:TBK917576 TLA917544:TLG917576 TUW917544:TVC917576 UES917544:UEY917576 UOO917544:UOU917576 UYK917544:UYQ917576 VIG917544:VIM917576 VSC917544:VSI917576 WBY917544:WCE917576 WLU917544:WMA917576 WVQ917544:WVW917576 I983103:O983135 JE983080:JK983112 TA983080:TG983112 ACW983080:ADC983112 AMS983080:AMY983112 AWO983080:AWU983112 BGK983080:BGQ983112 BQG983080:BQM983112 CAC983080:CAI983112 CJY983080:CKE983112 CTU983080:CUA983112 DDQ983080:DDW983112 DNM983080:DNS983112 DXI983080:DXO983112 EHE983080:EHK983112 ERA983080:ERG983112 FAW983080:FBC983112 FKS983080:FKY983112 FUO983080:FUU983112 GEK983080:GEQ983112 GOG983080:GOM983112 GYC983080:GYI983112 HHY983080:HIE983112 HRU983080:HSA983112 IBQ983080:IBW983112 ILM983080:ILS983112 IVI983080:IVO983112 JFE983080:JFK983112 JPA983080:JPG983112 JYW983080:JZC983112 KIS983080:KIY983112 KSO983080:KSU983112 LCK983080:LCQ983112 LMG983080:LMM983112 LWC983080:LWI983112 MFY983080:MGE983112 MPU983080:MQA983112 MZQ983080:MZW983112 NJM983080:NJS983112 NTI983080:NTO983112 ODE983080:ODK983112 ONA983080:ONG983112 OWW983080:OXC983112 PGS983080:PGY983112 PQO983080:PQU983112 QAK983080:QAQ983112 QKG983080:QKM983112 QUC983080:QUI983112 RDY983080:REE983112 RNU983080:ROA983112 RXQ983080:RXW983112 SHM983080:SHS983112 SRI983080:SRO983112 TBE983080:TBK983112 TLA983080:TLG983112 TUW983080:TVC983112 UES983080:UEY983112 UOO983080:UOU983112 UYK983080:UYQ983112 VIG983080:VIM983112 VSC983080:VSI983112 WBY983080:WCE983112 WLU983080:WMA983112 WVQ983080:WVW983112 I117:I127 JE117:JE127 TA117:TA127 ACW117:ACW127 AMS117:AMS127 AWO117:AWO127 BGK117:BGK127 BQG117:BQG127 CAC117:CAC127 CJY117:CJY127 CTU117:CTU127 DDQ117:DDQ127 DNM117:DNM127 DXI117:DXI127 EHE117:EHE127 ERA117:ERA127 FAW117:FAW127 FKS117:FKS127 FUO117:FUO127 GEK117:GEK127 GOG117:GOG127 GYC117:GYC127 HHY117:HHY127 HRU117:HRU127 IBQ117:IBQ127 ILM117:ILM127 IVI117:IVI127 JFE117:JFE127 JPA117:JPA127 JYW117:JYW127 KIS117:KIS127 KSO117:KSO127 LCK117:LCK127 LMG117:LMG127 LWC117:LWC127 MFY117:MFY127 MPU117:MPU127 MZQ117:MZQ127 NJM117:NJM127 NTI117:NTI127 ODE117:ODE127 ONA117:ONA127 OWW117:OWW127 PGS117:PGS127 PQO117:PQO127 QAK117:QAK127 QKG117:QKG127 QUC117:QUC127 RDY117:RDY127 RNU117:RNU127 RXQ117:RXQ127 SHM117:SHM127 SRI117:SRI127 TBE117:TBE127 TLA117:TLA127 TUW117:TUW127 UES117:UES127 UOO117:UOO127 UYK117:UYK127 VIG117:VIG127 VSC117:VSC127 WBY117:WBY127 WLU117:WLU127 WVQ117:WVQ127 I65678:I65688 JE65655:JE65665 TA65655:TA65665 ACW65655:ACW65665 AMS65655:AMS65665 AWO65655:AWO65665 BGK65655:BGK65665 BQG65655:BQG65665 CAC65655:CAC65665 CJY65655:CJY65665 CTU65655:CTU65665 DDQ65655:DDQ65665 DNM65655:DNM65665 DXI65655:DXI65665 EHE65655:EHE65665 ERA65655:ERA65665 FAW65655:FAW65665 FKS65655:FKS65665 FUO65655:FUO65665 GEK65655:GEK65665 GOG65655:GOG65665 GYC65655:GYC65665 HHY65655:HHY65665 HRU65655:HRU65665 IBQ65655:IBQ65665 ILM65655:ILM65665 IVI65655:IVI65665 JFE65655:JFE65665 JPA65655:JPA65665 JYW65655:JYW65665 KIS65655:KIS65665 KSO65655:KSO65665 LCK65655:LCK65665 LMG65655:LMG65665 LWC65655:LWC65665 MFY65655:MFY65665 MPU65655:MPU65665 MZQ65655:MZQ65665 NJM65655:NJM65665 NTI65655:NTI65665 ODE65655:ODE65665 ONA65655:ONA65665 OWW65655:OWW65665 PGS65655:PGS65665 PQO65655:PQO65665 QAK65655:QAK65665 QKG65655:QKG65665 QUC65655:QUC65665 RDY65655:RDY65665 RNU65655:RNU65665 RXQ65655:RXQ65665 SHM65655:SHM65665 SRI65655:SRI65665 TBE65655:TBE65665 TLA65655:TLA65665 TUW65655:TUW65665 UES65655:UES65665 UOO65655:UOO65665 UYK65655:UYK65665 VIG65655:VIG65665 VSC65655:VSC65665 WBY65655:WBY65665 WLU65655:WLU65665 WVQ65655:WVQ65665 I131214:I131224 JE131191:JE131201 TA131191:TA131201 ACW131191:ACW131201 AMS131191:AMS131201 AWO131191:AWO131201 BGK131191:BGK131201 BQG131191:BQG131201 CAC131191:CAC131201 CJY131191:CJY131201 CTU131191:CTU131201 DDQ131191:DDQ131201 DNM131191:DNM131201 DXI131191:DXI131201 EHE131191:EHE131201 ERA131191:ERA131201 FAW131191:FAW131201 FKS131191:FKS131201 FUO131191:FUO131201 GEK131191:GEK131201 GOG131191:GOG131201 GYC131191:GYC131201 HHY131191:HHY131201 HRU131191:HRU131201 IBQ131191:IBQ131201 ILM131191:ILM131201 IVI131191:IVI131201 JFE131191:JFE131201 JPA131191:JPA131201 JYW131191:JYW131201 KIS131191:KIS131201 KSO131191:KSO131201 LCK131191:LCK131201 LMG131191:LMG131201 LWC131191:LWC131201 MFY131191:MFY131201 MPU131191:MPU131201 MZQ131191:MZQ131201 NJM131191:NJM131201 NTI131191:NTI131201 ODE131191:ODE131201 ONA131191:ONA131201 OWW131191:OWW131201 PGS131191:PGS131201 PQO131191:PQO131201 QAK131191:QAK131201 QKG131191:QKG131201 QUC131191:QUC131201 RDY131191:RDY131201 RNU131191:RNU131201 RXQ131191:RXQ131201 SHM131191:SHM131201 SRI131191:SRI131201 TBE131191:TBE131201 TLA131191:TLA131201 TUW131191:TUW131201 UES131191:UES131201 UOO131191:UOO131201 UYK131191:UYK131201 VIG131191:VIG131201 VSC131191:VSC131201 WBY131191:WBY131201 WLU131191:WLU131201 WVQ131191:WVQ131201 I196750:I196760 JE196727:JE196737 TA196727:TA196737 ACW196727:ACW196737 AMS196727:AMS196737 AWO196727:AWO196737 BGK196727:BGK196737 BQG196727:BQG196737 CAC196727:CAC196737 CJY196727:CJY196737 CTU196727:CTU196737 DDQ196727:DDQ196737 DNM196727:DNM196737 DXI196727:DXI196737 EHE196727:EHE196737 ERA196727:ERA196737 FAW196727:FAW196737 FKS196727:FKS196737 FUO196727:FUO196737 GEK196727:GEK196737 GOG196727:GOG196737 GYC196727:GYC196737 HHY196727:HHY196737 HRU196727:HRU196737 IBQ196727:IBQ196737 ILM196727:ILM196737 IVI196727:IVI196737 JFE196727:JFE196737 JPA196727:JPA196737 JYW196727:JYW196737 KIS196727:KIS196737 KSO196727:KSO196737 LCK196727:LCK196737 LMG196727:LMG196737 LWC196727:LWC196737 MFY196727:MFY196737 MPU196727:MPU196737 MZQ196727:MZQ196737 NJM196727:NJM196737 NTI196727:NTI196737 ODE196727:ODE196737 ONA196727:ONA196737 OWW196727:OWW196737 PGS196727:PGS196737 PQO196727:PQO196737 QAK196727:QAK196737 QKG196727:QKG196737 QUC196727:QUC196737 RDY196727:RDY196737 RNU196727:RNU196737 RXQ196727:RXQ196737 SHM196727:SHM196737 SRI196727:SRI196737 TBE196727:TBE196737 TLA196727:TLA196737 TUW196727:TUW196737 UES196727:UES196737 UOO196727:UOO196737 UYK196727:UYK196737 VIG196727:VIG196737 VSC196727:VSC196737 WBY196727:WBY196737 WLU196727:WLU196737 WVQ196727:WVQ196737 I262286:I262296 JE262263:JE262273 TA262263:TA262273 ACW262263:ACW262273 AMS262263:AMS262273 AWO262263:AWO262273 BGK262263:BGK262273 BQG262263:BQG262273 CAC262263:CAC262273 CJY262263:CJY262273 CTU262263:CTU262273 DDQ262263:DDQ262273 DNM262263:DNM262273 DXI262263:DXI262273 EHE262263:EHE262273 ERA262263:ERA262273 FAW262263:FAW262273 FKS262263:FKS262273 FUO262263:FUO262273 GEK262263:GEK262273 GOG262263:GOG262273 GYC262263:GYC262273 HHY262263:HHY262273 HRU262263:HRU262273 IBQ262263:IBQ262273 ILM262263:ILM262273 IVI262263:IVI262273 JFE262263:JFE262273 JPA262263:JPA262273 JYW262263:JYW262273 KIS262263:KIS262273 KSO262263:KSO262273 LCK262263:LCK262273 LMG262263:LMG262273 LWC262263:LWC262273 MFY262263:MFY262273 MPU262263:MPU262273 MZQ262263:MZQ262273 NJM262263:NJM262273 NTI262263:NTI262273 ODE262263:ODE262273 ONA262263:ONA262273 OWW262263:OWW262273 PGS262263:PGS262273 PQO262263:PQO262273 QAK262263:QAK262273 QKG262263:QKG262273 QUC262263:QUC262273 RDY262263:RDY262273 RNU262263:RNU262273 RXQ262263:RXQ262273 SHM262263:SHM262273 SRI262263:SRI262273 TBE262263:TBE262273 TLA262263:TLA262273 TUW262263:TUW262273 UES262263:UES262273 UOO262263:UOO262273 UYK262263:UYK262273 VIG262263:VIG262273 VSC262263:VSC262273 WBY262263:WBY262273 WLU262263:WLU262273 WVQ262263:WVQ262273 I327822:I327832 JE327799:JE327809 TA327799:TA327809 ACW327799:ACW327809 AMS327799:AMS327809 AWO327799:AWO327809 BGK327799:BGK327809 BQG327799:BQG327809 CAC327799:CAC327809 CJY327799:CJY327809 CTU327799:CTU327809 DDQ327799:DDQ327809 DNM327799:DNM327809 DXI327799:DXI327809 EHE327799:EHE327809 ERA327799:ERA327809 FAW327799:FAW327809 FKS327799:FKS327809 FUO327799:FUO327809 GEK327799:GEK327809 GOG327799:GOG327809 GYC327799:GYC327809 HHY327799:HHY327809 HRU327799:HRU327809 IBQ327799:IBQ327809 ILM327799:ILM327809 IVI327799:IVI327809 JFE327799:JFE327809 JPA327799:JPA327809 JYW327799:JYW327809 KIS327799:KIS327809 KSO327799:KSO327809 LCK327799:LCK327809 LMG327799:LMG327809 LWC327799:LWC327809 MFY327799:MFY327809 MPU327799:MPU327809 MZQ327799:MZQ327809 NJM327799:NJM327809 NTI327799:NTI327809 ODE327799:ODE327809 ONA327799:ONA327809 OWW327799:OWW327809 PGS327799:PGS327809 PQO327799:PQO327809 QAK327799:QAK327809 QKG327799:QKG327809 QUC327799:QUC327809 RDY327799:RDY327809 RNU327799:RNU327809 RXQ327799:RXQ327809 SHM327799:SHM327809 SRI327799:SRI327809 TBE327799:TBE327809 TLA327799:TLA327809 TUW327799:TUW327809 UES327799:UES327809 UOO327799:UOO327809 UYK327799:UYK327809 VIG327799:VIG327809 VSC327799:VSC327809 WBY327799:WBY327809 WLU327799:WLU327809 WVQ327799:WVQ327809 I393358:I393368 JE393335:JE393345 TA393335:TA393345 ACW393335:ACW393345 AMS393335:AMS393345 AWO393335:AWO393345 BGK393335:BGK393345 BQG393335:BQG393345 CAC393335:CAC393345 CJY393335:CJY393345 CTU393335:CTU393345 DDQ393335:DDQ393345 DNM393335:DNM393345 DXI393335:DXI393345 EHE393335:EHE393345 ERA393335:ERA393345 FAW393335:FAW393345 FKS393335:FKS393345 FUO393335:FUO393345 GEK393335:GEK393345 GOG393335:GOG393345 GYC393335:GYC393345 HHY393335:HHY393345 HRU393335:HRU393345 IBQ393335:IBQ393345 ILM393335:ILM393345 IVI393335:IVI393345 JFE393335:JFE393345 JPA393335:JPA393345 JYW393335:JYW393345 KIS393335:KIS393345 KSO393335:KSO393345 LCK393335:LCK393345 LMG393335:LMG393345 LWC393335:LWC393345 MFY393335:MFY393345 MPU393335:MPU393345 MZQ393335:MZQ393345 NJM393335:NJM393345 NTI393335:NTI393345 ODE393335:ODE393345 ONA393335:ONA393345 OWW393335:OWW393345 PGS393335:PGS393345 PQO393335:PQO393345 QAK393335:QAK393345 QKG393335:QKG393345 QUC393335:QUC393345 RDY393335:RDY393345 RNU393335:RNU393345 RXQ393335:RXQ393345 SHM393335:SHM393345 SRI393335:SRI393345 TBE393335:TBE393345 TLA393335:TLA393345 TUW393335:TUW393345 UES393335:UES393345 UOO393335:UOO393345 UYK393335:UYK393345 VIG393335:VIG393345 VSC393335:VSC393345 WBY393335:WBY393345 WLU393335:WLU393345 WVQ393335:WVQ393345 I458894:I458904 JE458871:JE458881 TA458871:TA458881 ACW458871:ACW458881 AMS458871:AMS458881 AWO458871:AWO458881 BGK458871:BGK458881 BQG458871:BQG458881 CAC458871:CAC458881 CJY458871:CJY458881 CTU458871:CTU458881 DDQ458871:DDQ458881 DNM458871:DNM458881 DXI458871:DXI458881 EHE458871:EHE458881 ERA458871:ERA458881 FAW458871:FAW458881 FKS458871:FKS458881 FUO458871:FUO458881 GEK458871:GEK458881 GOG458871:GOG458881 GYC458871:GYC458881 HHY458871:HHY458881 HRU458871:HRU458881 IBQ458871:IBQ458881 ILM458871:ILM458881 IVI458871:IVI458881 JFE458871:JFE458881 JPA458871:JPA458881 JYW458871:JYW458881 KIS458871:KIS458881 KSO458871:KSO458881 LCK458871:LCK458881 LMG458871:LMG458881 LWC458871:LWC458881 MFY458871:MFY458881 MPU458871:MPU458881 MZQ458871:MZQ458881 NJM458871:NJM458881 NTI458871:NTI458881 ODE458871:ODE458881 ONA458871:ONA458881 OWW458871:OWW458881 PGS458871:PGS458881 PQO458871:PQO458881 QAK458871:QAK458881 QKG458871:QKG458881 QUC458871:QUC458881 RDY458871:RDY458881 RNU458871:RNU458881 RXQ458871:RXQ458881 SHM458871:SHM458881 SRI458871:SRI458881 TBE458871:TBE458881 TLA458871:TLA458881 TUW458871:TUW458881 UES458871:UES458881 UOO458871:UOO458881 UYK458871:UYK458881 VIG458871:VIG458881 VSC458871:VSC458881 WBY458871:WBY458881 WLU458871:WLU458881 WVQ458871:WVQ458881 I524430:I524440 JE524407:JE524417 TA524407:TA524417 ACW524407:ACW524417 AMS524407:AMS524417 AWO524407:AWO524417 BGK524407:BGK524417 BQG524407:BQG524417 CAC524407:CAC524417 CJY524407:CJY524417 CTU524407:CTU524417 DDQ524407:DDQ524417 DNM524407:DNM524417 DXI524407:DXI524417 EHE524407:EHE524417 ERA524407:ERA524417 FAW524407:FAW524417 FKS524407:FKS524417 FUO524407:FUO524417 GEK524407:GEK524417 GOG524407:GOG524417 GYC524407:GYC524417 HHY524407:HHY524417 HRU524407:HRU524417 IBQ524407:IBQ524417 ILM524407:ILM524417 IVI524407:IVI524417 JFE524407:JFE524417 JPA524407:JPA524417 JYW524407:JYW524417 KIS524407:KIS524417 KSO524407:KSO524417 LCK524407:LCK524417 LMG524407:LMG524417 LWC524407:LWC524417 MFY524407:MFY524417 MPU524407:MPU524417 MZQ524407:MZQ524417 NJM524407:NJM524417 NTI524407:NTI524417 ODE524407:ODE524417 ONA524407:ONA524417 OWW524407:OWW524417 PGS524407:PGS524417 PQO524407:PQO524417 QAK524407:QAK524417 QKG524407:QKG524417 QUC524407:QUC524417 RDY524407:RDY524417 RNU524407:RNU524417 RXQ524407:RXQ524417 SHM524407:SHM524417 SRI524407:SRI524417 TBE524407:TBE524417 TLA524407:TLA524417 TUW524407:TUW524417 UES524407:UES524417 UOO524407:UOO524417 UYK524407:UYK524417 VIG524407:VIG524417 VSC524407:VSC524417 WBY524407:WBY524417 WLU524407:WLU524417 WVQ524407:WVQ524417 I589966:I589976 JE589943:JE589953 TA589943:TA589953 ACW589943:ACW589953 AMS589943:AMS589953 AWO589943:AWO589953 BGK589943:BGK589953 BQG589943:BQG589953 CAC589943:CAC589953 CJY589943:CJY589953 CTU589943:CTU589953 DDQ589943:DDQ589953 DNM589943:DNM589953 DXI589943:DXI589953 EHE589943:EHE589953 ERA589943:ERA589953 FAW589943:FAW589953 FKS589943:FKS589953 FUO589943:FUO589953 GEK589943:GEK589953 GOG589943:GOG589953 GYC589943:GYC589953 HHY589943:HHY589953 HRU589943:HRU589953 IBQ589943:IBQ589953 ILM589943:ILM589953 IVI589943:IVI589953 JFE589943:JFE589953 JPA589943:JPA589953 JYW589943:JYW589953 KIS589943:KIS589953 KSO589943:KSO589953 LCK589943:LCK589953 LMG589943:LMG589953 LWC589943:LWC589953 MFY589943:MFY589953 MPU589943:MPU589953 MZQ589943:MZQ589953 NJM589943:NJM589953 NTI589943:NTI589953 ODE589943:ODE589953 ONA589943:ONA589953 OWW589943:OWW589953 PGS589943:PGS589953 PQO589943:PQO589953 QAK589943:QAK589953 QKG589943:QKG589953 QUC589943:QUC589953 RDY589943:RDY589953 RNU589943:RNU589953 RXQ589943:RXQ589953 SHM589943:SHM589953 SRI589943:SRI589953 TBE589943:TBE589953 TLA589943:TLA589953 TUW589943:TUW589953 UES589943:UES589953 UOO589943:UOO589953 UYK589943:UYK589953 VIG589943:VIG589953 VSC589943:VSC589953 WBY589943:WBY589953 WLU589943:WLU589953 WVQ589943:WVQ589953 I655502:I655512 JE655479:JE655489 TA655479:TA655489 ACW655479:ACW655489 AMS655479:AMS655489 AWO655479:AWO655489 BGK655479:BGK655489 BQG655479:BQG655489 CAC655479:CAC655489 CJY655479:CJY655489 CTU655479:CTU655489 DDQ655479:DDQ655489 DNM655479:DNM655489 DXI655479:DXI655489 EHE655479:EHE655489 ERA655479:ERA655489 FAW655479:FAW655489 FKS655479:FKS655489 FUO655479:FUO655489 GEK655479:GEK655489 GOG655479:GOG655489 GYC655479:GYC655489 HHY655479:HHY655489 HRU655479:HRU655489 IBQ655479:IBQ655489 ILM655479:ILM655489 IVI655479:IVI655489 JFE655479:JFE655489 JPA655479:JPA655489 JYW655479:JYW655489 KIS655479:KIS655489 KSO655479:KSO655489 LCK655479:LCK655489 LMG655479:LMG655489 LWC655479:LWC655489 MFY655479:MFY655489 MPU655479:MPU655489 MZQ655479:MZQ655489 NJM655479:NJM655489 NTI655479:NTI655489 ODE655479:ODE655489 ONA655479:ONA655489 OWW655479:OWW655489 PGS655479:PGS655489 PQO655479:PQO655489 QAK655479:QAK655489 QKG655479:QKG655489 QUC655479:QUC655489 RDY655479:RDY655489 RNU655479:RNU655489 RXQ655479:RXQ655489 SHM655479:SHM655489 SRI655479:SRI655489 TBE655479:TBE655489 TLA655479:TLA655489 TUW655479:TUW655489 UES655479:UES655489 UOO655479:UOO655489 UYK655479:UYK655489 VIG655479:VIG655489 VSC655479:VSC655489 WBY655479:WBY655489 WLU655479:WLU655489 WVQ655479:WVQ655489 I721038:I721048 JE721015:JE721025 TA721015:TA721025 ACW721015:ACW721025 AMS721015:AMS721025 AWO721015:AWO721025 BGK721015:BGK721025 BQG721015:BQG721025 CAC721015:CAC721025 CJY721015:CJY721025 CTU721015:CTU721025 DDQ721015:DDQ721025 DNM721015:DNM721025 DXI721015:DXI721025 EHE721015:EHE721025 ERA721015:ERA721025 FAW721015:FAW721025 FKS721015:FKS721025 FUO721015:FUO721025 GEK721015:GEK721025 GOG721015:GOG721025 GYC721015:GYC721025 HHY721015:HHY721025 HRU721015:HRU721025 IBQ721015:IBQ721025 ILM721015:ILM721025 IVI721015:IVI721025 JFE721015:JFE721025 JPA721015:JPA721025 JYW721015:JYW721025 KIS721015:KIS721025 KSO721015:KSO721025 LCK721015:LCK721025 LMG721015:LMG721025 LWC721015:LWC721025 MFY721015:MFY721025 MPU721015:MPU721025 MZQ721015:MZQ721025 NJM721015:NJM721025 NTI721015:NTI721025 ODE721015:ODE721025 ONA721015:ONA721025 OWW721015:OWW721025 PGS721015:PGS721025 PQO721015:PQO721025 QAK721015:QAK721025 QKG721015:QKG721025 QUC721015:QUC721025 RDY721015:RDY721025 RNU721015:RNU721025 RXQ721015:RXQ721025 SHM721015:SHM721025 SRI721015:SRI721025 TBE721015:TBE721025 TLA721015:TLA721025 TUW721015:TUW721025 UES721015:UES721025 UOO721015:UOO721025 UYK721015:UYK721025 VIG721015:VIG721025 VSC721015:VSC721025 WBY721015:WBY721025 WLU721015:WLU721025 WVQ721015:WVQ721025 I786574:I786584 JE786551:JE786561 TA786551:TA786561 ACW786551:ACW786561 AMS786551:AMS786561 AWO786551:AWO786561 BGK786551:BGK786561 BQG786551:BQG786561 CAC786551:CAC786561 CJY786551:CJY786561 CTU786551:CTU786561 DDQ786551:DDQ786561 DNM786551:DNM786561 DXI786551:DXI786561 EHE786551:EHE786561 ERA786551:ERA786561 FAW786551:FAW786561 FKS786551:FKS786561 FUO786551:FUO786561 GEK786551:GEK786561 GOG786551:GOG786561 GYC786551:GYC786561 HHY786551:HHY786561 HRU786551:HRU786561 IBQ786551:IBQ786561 ILM786551:ILM786561 IVI786551:IVI786561 JFE786551:JFE786561 JPA786551:JPA786561 JYW786551:JYW786561 KIS786551:KIS786561 KSO786551:KSO786561 LCK786551:LCK786561 LMG786551:LMG786561 LWC786551:LWC786561 MFY786551:MFY786561 MPU786551:MPU786561 MZQ786551:MZQ786561 NJM786551:NJM786561 NTI786551:NTI786561 ODE786551:ODE786561 ONA786551:ONA786561 OWW786551:OWW786561 PGS786551:PGS786561 PQO786551:PQO786561 QAK786551:QAK786561 QKG786551:QKG786561 QUC786551:QUC786561 RDY786551:RDY786561 RNU786551:RNU786561 RXQ786551:RXQ786561 SHM786551:SHM786561 SRI786551:SRI786561 TBE786551:TBE786561 TLA786551:TLA786561 TUW786551:TUW786561 UES786551:UES786561 UOO786551:UOO786561 UYK786551:UYK786561 VIG786551:VIG786561 VSC786551:VSC786561 WBY786551:WBY786561 WLU786551:WLU786561 WVQ786551:WVQ786561 I852110:I852120 JE852087:JE852097 TA852087:TA852097 ACW852087:ACW852097 AMS852087:AMS852097 AWO852087:AWO852097 BGK852087:BGK852097 BQG852087:BQG852097 CAC852087:CAC852097 CJY852087:CJY852097 CTU852087:CTU852097 DDQ852087:DDQ852097 DNM852087:DNM852097 DXI852087:DXI852097 EHE852087:EHE852097 ERA852087:ERA852097 FAW852087:FAW852097 FKS852087:FKS852097 FUO852087:FUO852097 GEK852087:GEK852097 GOG852087:GOG852097 GYC852087:GYC852097 HHY852087:HHY852097 HRU852087:HRU852097 IBQ852087:IBQ852097 ILM852087:ILM852097 IVI852087:IVI852097 JFE852087:JFE852097 JPA852087:JPA852097 JYW852087:JYW852097 KIS852087:KIS852097 KSO852087:KSO852097 LCK852087:LCK852097 LMG852087:LMG852097 LWC852087:LWC852097 MFY852087:MFY852097 MPU852087:MPU852097 MZQ852087:MZQ852097 NJM852087:NJM852097 NTI852087:NTI852097 ODE852087:ODE852097 ONA852087:ONA852097 OWW852087:OWW852097 PGS852087:PGS852097 PQO852087:PQO852097 QAK852087:QAK852097 QKG852087:QKG852097 QUC852087:QUC852097 RDY852087:RDY852097 RNU852087:RNU852097 RXQ852087:RXQ852097 SHM852087:SHM852097 SRI852087:SRI852097 TBE852087:TBE852097 TLA852087:TLA852097 TUW852087:TUW852097 UES852087:UES852097 UOO852087:UOO852097 UYK852087:UYK852097 VIG852087:VIG852097 VSC852087:VSC852097 WBY852087:WBY852097 WLU852087:WLU852097 WVQ852087:WVQ852097 I917646:I917656 JE917623:JE917633 TA917623:TA917633 ACW917623:ACW917633 AMS917623:AMS917633 AWO917623:AWO917633 BGK917623:BGK917633 BQG917623:BQG917633 CAC917623:CAC917633 CJY917623:CJY917633 CTU917623:CTU917633 DDQ917623:DDQ917633 DNM917623:DNM917633 DXI917623:DXI917633 EHE917623:EHE917633 ERA917623:ERA917633 FAW917623:FAW917633 FKS917623:FKS917633 FUO917623:FUO917633 GEK917623:GEK917633 GOG917623:GOG917633 GYC917623:GYC917633 HHY917623:HHY917633 HRU917623:HRU917633 IBQ917623:IBQ917633 ILM917623:ILM917633 IVI917623:IVI917633 JFE917623:JFE917633 JPA917623:JPA917633 JYW917623:JYW917633 KIS917623:KIS917633 KSO917623:KSO917633 LCK917623:LCK917633 LMG917623:LMG917633 LWC917623:LWC917633 MFY917623:MFY917633 MPU917623:MPU917633 MZQ917623:MZQ917633 NJM917623:NJM917633 NTI917623:NTI917633 ODE917623:ODE917633 ONA917623:ONA917633 OWW917623:OWW917633 PGS917623:PGS917633 PQO917623:PQO917633 QAK917623:QAK917633 QKG917623:QKG917633 QUC917623:QUC917633 RDY917623:RDY917633 RNU917623:RNU917633 RXQ917623:RXQ917633 SHM917623:SHM917633 SRI917623:SRI917633 TBE917623:TBE917633 TLA917623:TLA917633 TUW917623:TUW917633 UES917623:UES917633 UOO917623:UOO917633 UYK917623:UYK917633 VIG917623:VIG917633 VSC917623:VSC917633 WBY917623:WBY917633 WLU917623:WLU917633 WVQ917623:WVQ917633 I983182:I983192 JE983159:JE983169 TA983159:TA983169 ACW983159:ACW983169 AMS983159:AMS983169 AWO983159:AWO983169 BGK983159:BGK983169 BQG983159:BQG983169 CAC983159:CAC983169 CJY983159:CJY983169 CTU983159:CTU983169 DDQ983159:DDQ983169 DNM983159:DNM983169 DXI983159:DXI983169 EHE983159:EHE983169 ERA983159:ERA983169 FAW983159:FAW983169 FKS983159:FKS983169 FUO983159:FUO983169 GEK983159:GEK983169 GOG983159:GOG983169 GYC983159:GYC983169 HHY983159:HHY983169 HRU983159:HRU983169 IBQ983159:IBQ983169 ILM983159:ILM983169 IVI983159:IVI983169 JFE983159:JFE983169 JPA983159:JPA983169 JYW983159:JYW983169 KIS983159:KIS983169 KSO983159:KSO983169 LCK983159:LCK983169 LMG983159:LMG983169 LWC983159:LWC983169 MFY983159:MFY983169 MPU983159:MPU983169 MZQ983159:MZQ983169 NJM983159:NJM983169 NTI983159:NTI983169 ODE983159:ODE983169 ONA983159:ONA983169 OWW983159:OWW983169 PGS983159:PGS983169 PQO983159:PQO983169 QAK983159:QAK983169 QKG983159:QKG983169 QUC983159:QUC983169 RDY983159:RDY983169 RNU983159:RNU983169 RXQ983159:RXQ983169 SHM983159:SHM983169 SRI983159:SRI983169 TBE983159:TBE983169 TLA983159:TLA983169 TUW983159:TUW983169 UES983159:UES983169 UOO983159:UOO983169 UYK983159:UYK983169 VIG983159:VIG983169 VSC983159:VSC983169 WBY983159:WBY983169 WLU983159:WLU983169 WVQ983159:WVQ983169 B156:B175 IX156:IX175 ST156:ST175 ACP156:ACP175 AML156:AML175 AWH156:AWH175 BGD156:BGD175 BPZ156:BPZ175 BZV156:BZV175 CJR156:CJR175 CTN156:CTN175 DDJ156:DDJ175 DNF156:DNF175 DXB156:DXB175 EGX156:EGX175 EQT156:EQT175 FAP156:FAP175 FKL156:FKL175 FUH156:FUH175 GED156:GED175 GNZ156:GNZ175 GXV156:GXV175 HHR156:HHR175 HRN156:HRN175 IBJ156:IBJ175 ILF156:ILF175 IVB156:IVB175 JEX156:JEX175 JOT156:JOT175 JYP156:JYP175 KIL156:KIL175 KSH156:KSH175 LCD156:LCD175 LLZ156:LLZ175 LVV156:LVV175 MFR156:MFR175 MPN156:MPN175 MZJ156:MZJ175 NJF156:NJF175 NTB156:NTB175 OCX156:OCX175 OMT156:OMT175 OWP156:OWP175 PGL156:PGL175 PQH156:PQH175 QAD156:QAD175 QJZ156:QJZ175 QTV156:QTV175 RDR156:RDR175 RNN156:RNN175 RXJ156:RXJ175 SHF156:SHF175 SRB156:SRB175 TAX156:TAX175 TKT156:TKT175 TUP156:TUP175 UEL156:UEL175 UOH156:UOH175 UYD156:UYD175 VHZ156:VHZ175 VRV156:VRV175 WBR156:WBR175 WLN156:WLN175 WVJ156:WVJ175 B65717:B65736 IX65694:IX65713 ST65694:ST65713 ACP65694:ACP65713 AML65694:AML65713 AWH65694:AWH65713 BGD65694:BGD65713 BPZ65694:BPZ65713 BZV65694:BZV65713 CJR65694:CJR65713 CTN65694:CTN65713 DDJ65694:DDJ65713 DNF65694:DNF65713 DXB65694:DXB65713 EGX65694:EGX65713 EQT65694:EQT65713 FAP65694:FAP65713 FKL65694:FKL65713 FUH65694:FUH65713 GED65694:GED65713 GNZ65694:GNZ65713 GXV65694:GXV65713 HHR65694:HHR65713 HRN65694:HRN65713 IBJ65694:IBJ65713 ILF65694:ILF65713 IVB65694:IVB65713 JEX65694:JEX65713 JOT65694:JOT65713 JYP65694:JYP65713 KIL65694:KIL65713 KSH65694:KSH65713 LCD65694:LCD65713 LLZ65694:LLZ65713 LVV65694:LVV65713 MFR65694:MFR65713 MPN65694:MPN65713 MZJ65694:MZJ65713 NJF65694:NJF65713 NTB65694:NTB65713 OCX65694:OCX65713 OMT65694:OMT65713 OWP65694:OWP65713 PGL65694:PGL65713 PQH65694:PQH65713 QAD65694:QAD65713 QJZ65694:QJZ65713 QTV65694:QTV65713 RDR65694:RDR65713 RNN65694:RNN65713 RXJ65694:RXJ65713 SHF65694:SHF65713 SRB65694:SRB65713 TAX65694:TAX65713 TKT65694:TKT65713 TUP65694:TUP65713 UEL65694:UEL65713 UOH65694:UOH65713 UYD65694:UYD65713 VHZ65694:VHZ65713 VRV65694:VRV65713 WBR65694:WBR65713 WLN65694:WLN65713 WVJ65694:WVJ65713 B131253:B131272 IX131230:IX131249 ST131230:ST131249 ACP131230:ACP131249 AML131230:AML131249 AWH131230:AWH131249 BGD131230:BGD131249 BPZ131230:BPZ131249 BZV131230:BZV131249 CJR131230:CJR131249 CTN131230:CTN131249 DDJ131230:DDJ131249 DNF131230:DNF131249 DXB131230:DXB131249 EGX131230:EGX131249 EQT131230:EQT131249 FAP131230:FAP131249 FKL131230:FKL131249 FUH131230:FUH131249 GED131230:GED131249 GNZ131230:GNZ131249 GXV131230:GXV131249 HHR131230:HHR131249 HRN131230:HRN131249 IBJ131230:IBJ131249 ILF131230:ILF131249 IVB131230:IVB131249 JEX131230:JEX131249 JOT131230:JOT131249 JYP131230:JYP131249 KIL131230:KIL131249 KSH131230:KSH131249 LCD131230:LCD131249 LLZ131230:LLZ131249 LVV131230:LVV131249 MFR131230:MFR131249 MPN131230:MPN131249 MZJ131230:MZJ131249 NJF131230:NJF131249 NTB131230:NTB131249 OCX131230:OCX131249 OMT131230:OMT131249 OWP131230:OWP131249 PGL131230:PGL131249 PQH131230:PQH131249 QAD131230:QAD131249 QJZ131230:QJZ131249 QTV131230:QTV131249 RDR131230:RDR131249 RNN131230:RNN131249 RXJ131230:RXJ131249 SHF131230:SHF131249 SRB131230:SRB131249 TAX131230:TAX131249 TKT131230:TKT131249 TUP131230:TUP131249 UEL131230:UEL131249 UOH131230:UOH131249 UYD131230:UYD131249 VHZ131230:VHZ131249 VRV131230:VRV131249 WBR131230:WBR131249 WLN131230:WLN131249 WVJ131230:WVJ131249 B196789:B196808 IX196766:IX196785 ST196766:ST196785 ACP196766:ACP196785 AML196766:AML196785 AWH196766:AWH196785 BGD196766:BGD196785 BPZ196766:BPZ196785 BZV196766:BZV196785 CJR196766:CJR196785 CTN196766:CTN196785 DDJ196766:DDJ196785 DNF196766:DNF196785 DXB196766:DXB196785 EGX196766:EGX196785 EQT196766:EQT196785 FAP196766:FAP196785 FKL196766:FKL196785 FUH196766:FUH196785 GED196766:GED196785 GNZ196766:GNZ196785 GXV196766:GXV196785 HHR196766:HHR196785 HRN196766:HRN196785 IBJ196766:IBJ196785 ILF196766:ILF196785 IVB196766:IVB196785 JEX196766:JEX196785 JOT196766:JOT196785 JYP196766:JYP196785 KIL196766:KIL196785 KSH196766:KSH196785 LCD196766:LCD196785 LLZ196766:LLZ196785 LVV196766:LVV196785 MFR196766:MFR196785 MPN196766:MPN196785 MZJ196766:MZJ196785 NJF196766:NJF196785 NTB196766:NTB196785 OCX196766:OCX196785 OMT196766:OMT196785 OWP196766:OWP196785 PGL196766:PGL196785 PQH196766:PQH196785 QAD196766:QAD196785 QJZ196766:QJZ196785 QTV196766:QTV196785 RDR196766:RDR196785 RNN196766:RNN196785 RXJ196766:RXJ196785 SHF196766:SHF196785 SRB196766:SRB196785 TAX196766:TAX196785 TKT196766:TKT196785 TUP196766:TUP196785 UEL196766:UEL196785 UOH196766:UOH196785 UYD196766:UYD196785 VHZ196766:VHZ196785 VRV196766:VRV196785 WBR196766:WBR196785 WLN196766:WLN196785 WVJ196766:WVJ196785 B262325:B262344 IX262302:IX262321 ST262302:ST262321 ACP262302:ACP262321 AML262302:AML262321 AWH262302:AWH262321 BGD262302:BGD262321 BPZ262302:BPZ262321 BZV262302:BZV262321 CJR262302:CJR262321 CTN262302:CTN262321 DDJ262302:DDJ262321 DNF262302:DNF262321 DXB262302:DXB262321 EGX262302:EGX262321 EQT262302:EQT262321 FAP262302:FAP262321 FKL262302:FKL262321 FUH262302:FUH262321 GED262302:GED262321 GNZ262302:GNZ262321 GXV262302:GXV262321 HHR262302:HHR262321 HRN262302:HRN262321 IBJ262302:IBJ262321 ILF262302:ILF262321 IVB262302:IVB262321 JEX262302:JEX262321 JOT262302:JOT262321 JYP262302:JYP262321 KIL262302:KIL262321 KSH262302:KSH262321 LCD262302:LCD262321 LLZ262302:LLZ262321 LVV262302:LVV262321 MFR262302:MFR262321 MPN262302:MPN262321 MZJ262302:MZJ262321 NJF262302:NJF262321 NTB262302:NTB262321 OCX262302:OCX262321 OMT262302:OMT262321 OWP262302:OWP262321 PGL262302:PGL262321 PQH262302:PQH262321 QAD262302:QAD262321 QJZ262302:QJZ262321 QTV262302:QTV262321 RDR262302:RDR262321 RNN262302:RNN262321 RXJ262302:RXJ262321 SHF262302:SHF262321 SRB262302:SRB262321 TAX262302:TAX262321 TKT262302:TKT262321 TUP262302:TUP262321 UEL262302:UEL262321 UOH262302:UOH262321 UYD262302:UYD262321 VHZ262302:VHZ262321 VRV262302:VRV262321 WBR262302:WBR262321 WLN262302:WLN262321 WVJ262302:WVJ262321 B327861:B327880 IX327838:IX327857 ST327838:ST327857 ACP327838:ACP327857 AML327838:AML327857 AWH327838:AWH327857 BGD327838:BGD327857 BPZ327838:BPZ327857 BZV327838:BZV327857 CJR327838:CJR327857 CTN327838:CTN327857 DDJ327838:DDJ327857 DNF327838:DNF327857 DXB327838:DXB327857 EGX327838:EGX327857 EQT327838:EQT327857 FAP327838:FAP327857 FKL327838:FKL327857 FUH327838:FUH327857 GED327838:GED327857 GNZ327838:GNZ327857 GXV327838:GXV327857 HHR327838:HHR327857 HRN327838:HRN327857 IBJ327838:IBJ327857 ILF327838:ILF327857 IVB327838:IVB327857 JEX327838:JEX327857 JOT327838:JOT327857 JYP327838:JYP327857 KIL327838:KIL327857 KSH327838:KSH327857 LCD327838:LCD327857 LLZ327838:LLZ327857 LVV327838:LVV327857 MFR327838:MFR327857 MPN327838:MPN327857 MZJ327838:MZJ327857 NJF327838:NJF327857 NTB327838:NTB327857 OCX327838:OCX327857 OMT327838:OMT327857 OWP327838:OWP327857 PGL327838:PGL327857 PQH327838:PQH327857 QAD327838:QAD327857 QJZ327838:QJZ327857 QTV327838:QTV327857 RDR327838:RDR327857 RNN327838:RNN327857 RXJ327838:RXJ327857 SHF327838:SHF327857 SRB327838:SRB327857 TAX327838:TAX327857 TKT327838:TKT327857 TUP327838:TUP327857 UEL327838:UEL327857 UOH327838:UOH327857 UYD327838:UYD327857 VHZ327838:VHZ327857 VRV327838:VRV327857 WBR327838:WBR327857 WLN327838:WLN327857 WVJ327838:WVJ327857 B393397:B393416 IX393374:IX393393 ST393374:ST393393 ACP393374:ACP393393 AML393374:AML393393 AWH393374:AWH393393 BGD393374:BGD393393 BPZ393374:BPZ393393 BZV393374:BZV393393 CJR393374:CJR393393 CTN393374:CTN393393 DDJ393374:DDJ393393 DNF393374:DNF393393 DXB393374:DXB393393 EGX393374:EGX393393 EQT393374:EQT393393 FAP393374:FAP393393 FKL393374:FKL393393 FUH393374:FUH393393 GED393374:GED393393 GNZ393374:GNZ393393 GXV393374:GXV393393 HHR393374:HHR393393 HRN393374:HRN393393 IBJ393374:IBJ393393 ILF393374:ILF393393 IVB393374:IVB393393 JEX393374:JEX393393 JOT393374:JOT393393 JYP393374:JYP393393 KIL393374:KIL393393 KSH393374:KSH393393 LCD393374:LCD393393 LLZ393374:LLZ393393 LVV393374:LVV393393 MFR393374:MFR393393 MPN393374:MPN393393 MZJ393374:MZJ393393 NJF393374:NJF393393 NTB393374:NTB393393 OCX393374:OCX393393 OMT393374:OMT393393 OWP393374:OWP393393 PGL393374:PGL393393 PQH393374:PQH393393 QAD393374:QAD393393 QJZ393374:QJZ393393 QTV393374:QTV393393 RDR393374:RDR393393 RNN393374:RNN393393 RXJ393374:RXJ393393 SHF393374:SHF393393 SRB393374:SRB393393 TAX393374:TAX393393 TKT393374:TKT393393 TUP393374:TUP393393 UEL393374:UEL393393 UOH393374:UOH393393 UYD393374:UYD393393 VHZ393374:VHZ393393 VRV393374:VRV393393 WBR393374:WBR393393 WLN393374:WLN393393 WVJ393374:WVJ393393 B458933:B458952 IX458910:IX458929 ST458910:ST458929 ACP458910:ACP458929 AML458910:AML458929 AWH458910:AWH458929 BGD458910:BGD458929 BPZ458910:BPZ458929 BZV458910:BZV458929 CJR458910:CJR458929 CTN458910:CTN458929 DDJ458910:DDJ458929 DNF458910:DNF458929 DXB458910:DXB458929 EGX458910:EGX458929 EQT458910:EQT458929 FAP458910:FAP458929 FKL458910:FKL458929 FUH458910:FUH458929 GED458910:GED458929 GNZ458910:GNZ458929 GXV458910:GXV458929 HHR458910:HHR458929 HRN458910:HRN458929 IBJ458910:IBJ458929 ILF458910:ILF458929 IVB458910:IVB458929 JEX458910:JEX458929 JOT458910:JOT458929 JYP458910:JYP458929 KIL458910:KIL458929 KSH458910:KSH458929 LCD458910:LCD458929 LLZ458910:LLZ458929 LVV458910:LVV458929 MFR458910:MFR458929 MPN458910:MPN458929 MZJ458910:MZJ458929 NJF458910:NJF458929 NTB458910:NTB458929 OCX458910:OCX458929 OMT458910:OMT458929 OWP458910:OWP458929 PGL458910:PGL458929 PQH458910:PQH458929 QAD458910:QAD458929 QJZ458910:QJZ458929 QTV458910:QTV458929 RDR458910:RDR458929 RNN458910:RNN458929 RXJ458910:RXJ458929 SHF458910:SHF458929 SRB458910:SRB458929 TAX458910:TAX458929 TKT458910:TKT458929 TUP458910:TUP458929 UEL458910:UEL458929 UOH458910:UOH458929 UYD458910:UYD458929 VHZ458910:VHZ458929 VRV458910:VRV458929 WBR458910:WBR458929 WLN458910:WLN458929 WVJ458910:WVJ458929 B524469:B524488 IX524446:IX524465 ST524446:ST524465 ACP524446:ACP524465 AML524446:AML524465 AWH524446:AWH524465 BGD524446:BGD524465 BPZ524446:BPZ524465 BZV524446:BZV524465 CJR524446:CJR524465 CTN524446:CTN524465 DDJ524446:DDJ524465 DNF524446:DNF524465 DXB524446:DXB524465 EGX524446:EGX524465 EQT524446:EQT524465 FAP524446:FAP524465 FKL524446:FKL524465 FUH524446:FUH524465 GED524446:GED524465 GNZ524446:GNZ524465 GXV524446:GXV524465 HHR524446:HHR524465 HRN524446:HRN524465 IBJ524446:IBJ524465 ILF524446:ILF524465 IVB524446:IVB524465 JEX524446:JEX524465 JOT524446:JOT524465 JYP524446:JYP524465 KIL524446:KIL524465 KSH524446:KSH524465 LCD524446:LCD524465 LLZ524446:LLZ524465 LVV524446:LVV524465 MFR524446:MFR524465 MPN524446:MPN524465 MZJ524446:MZJ524465 NJF524446:NJF524465 NTB524446:NTB524465 OCX524446:OCX524465 OMT524446:OMT524465 OWP524446:OWP524465 PGL524446:PGL524465 PQH524446:PQH524465 QAD524446:QAD524465 QJZ524446:QJZ524465 QTV524446:QTV524465 RDR524446:RDR524465 RNN524446:RNN524465 RXJ524446:RXJ524465 SHF524446:SHF524465 SRB524446:SRB524465 TAX524446:TAX524465 TKT524446:TKT524465 TUP524446:TUP524465 UEL524446:UEL524465 UOH524446:UOH524465 UYD524446:UYD524465 VHZ524446:VHZ524465 VRV524446:VRV524465 WBR524446:WBR524465 WLN524446:WLN524465 WVJ524446:WVJ524465 B590005:B590024 IX589982:IX590001 ST589982:ST590001 ACP589982:ACP590001 AML589982:AML590001 AWH589982:AWH590001 BGD589982:BGD590001 BPZ589982:BPZ590001 BZV589982:BZV590001 CJR589982:CJR590001 CTN589982:CTN590001 DDJ589982:DDJ590001 DNF589982:DNF590001 DXB589982:DXB590001 EGX589982:EGX590001 EQT589982:EQT590001 FAP589982:FAP590001 FKL589982:FKL590001 FUH589982:FUH590001 GED589982:GED590001 GNZ589982:GNZ590001 GXV589982:GXV590001 HHR589982:HHR590001 HRN589982:HRN590001 IBJ589982:IBJ590001 ILF589982:ILF590001 IVB589982:IVB590001 JEX589982:JEX590001 JOT589982:JOT590001 JYP589982:JYP590001 KIL589982:KIL590001 KSH589982:KSH590001 LCD589982:LCD590001 LLZ589982:LLZ590001 LVV589982:LVV590001 MFR589982:MFR590001 MPN589982:MPN590001 MZJ589982:MZJ590001 NJF589982:NJF590001 NTB589982:NTB590001 OCX589982:OCX590001 OMT589982:OMT590001 OWP589982:OWP590001 PGL589982:PGL590001 PQH589982:PQH590001 QAD589982:QAD590001 QJZ589982:QJZ590001 QTV589982:QTV590001 RDR589982:RDR590001 RNN589982:RNN590001 RXJ589982:RXJ590001 SHF589982:SHF590001 SRB589982:SRB590001 TAX589982:TAX590001 TKT589982:TKT590001 TUP589982:TUP590001 UEL589982:UEL590001 UOH589982:UOH590001 UYD589982:UYD590001 VHZ589982:VHZ590001 VRV589982:VRV590001 WBR589982:WBR590001 WLN589982:WLN590001 WVJ589982:WVJ590001 B655541:B655560 IX655518:IX655537 ST655518:ST655537 ACP655518:ACP655537 AML655518:AML655537 AWH655518:AWH655537 BGD655518:BGD655537 BPZ655518:BPZ655537 BZV655518:BZV655537 CJR655518:CJR655537 CTN655518:CTN655537 DDJ655518:DDJ655537 DNF655518:DNF655537 DXB655518:DXB655537 EGX655518:EGX655537 EQT655518:EQT655537 FAP655518:FAP655537 FKL655518:FKL655537 FUH655518:FUH655537 GED655518:GED655537 GNZ655518:GNZ655537 GXV655518:GXV655537 HHR655518:HHR655537 HRN655518:HRN655537 IBJ655518:IBJ655537 ILF655518:ILF655537 IVB655518:IVB655537 JEX655518:JEX655537 JOT655518:JOT655537 JYP655518:JYP655537 KIL655518:KIL655537 KSH655518:KSH655537 LCD655518:LCD655537 LLZ655518:LLZ655537 LVV655518:LVV655537 MFR655518:MFR655537 MPN655518:MPN655537 MZJ655518:MZJ655537 NJF655518:NJF655537 NTB655518:NTB655537 OCX655518:OCX655537 OMT655518:OMT655537 OWP655518:OWP655537 PGL655518:PGL655537 PQH655518:PQH655537 QAD655518:QAD655537 QJZ655518:QJZ655537 QTV655518:QTV655537 RDR655518:RDR655537 RNN655518:RNN655537 RXJ655518:RXJ655537 SHF655518:SHF655537 SRB655518:SRB655537 TAX655518:TAX655537 TKT655518:TKT655537 TUP655518:TUP655537 UEL655518:UEL655537 UOH655518:UOH655537 UYD655518:UYD655537 VHZ655518:VHZ655537 VRV655518:VRV655537 WBR655518:WBR655537 WLN655518:WLN655537 WVJ655518:WVJ655537 B721077:B721096 IX721054:IX721073 ST721054:ST721073 ACP721054:ACP721073 AML721054:AML721073 AWH721054:AWH721073 BGD721054:BGD721073 BPZ721054:BPZ721073 BZV721054:BZV721073 CJR721054:CJR721073 CTN721054:CTN721073 DDJ721054:DDJ721073 DNF721054:DNF721073 DXB721054:DXB721073 EGX721054:EGX721073 EQT721054:EQT721073 FAP721054:FAP721073 FKL721054:FKL721073 FUH721054:FUH721073 GED721054:GED721073 GNZ721054:GNZ721073 GXV721054:GXV721073 HHR721054:HHR721073 HRN721054:HRN721073 IBJ721054:IBJ721073 ILF721054:ILF721073 IVB721054:IVB721073 JEX721054:JEX721073 JOT721054:JOT721073 JYP721054:JYP721073 KIL721054:KIL721073 KSH721054:KSH721073 LCD721054:LCD721073 LLZ721054:LLZ721073 LVV721054:LVV721073 MFR721054:MFR721073 MPN721054:MPN721073 MZJ721054:MZJ721073 NJF721054:NJF721073 NTB721054:NTB721073 OCX721054:OCX721073 OMT721054:OMT721073 OWP721054:OWP721073 PGL721054:PGL721073 PQH721054:PQH721073 QAD721054:QAD721073 QJZ721054:QJZ721073 QTV721054:QTV721073 RDR721054:RDR721073 RNN721054:RNN721073 RXJ721054:RXJ721073 SHF721054:SHF721073 SRB721054:SRB721073 TAX721054:TAX721073 TKT721054:TKT721073 TUP721054:TUP721073 UEL721054:UEL721073 UOH721054:UOH721073 UYD721054:UYD721073 VHZ721054:VHZ721073 VRV721054:VRV721073 WBR721054:WBR721073 WLN721054:WLN721073 WVJ721054:WVJ721073 B786613:B786632 IX786590:IX786609 ST786590:ST786609 ACP786590:ACP786609 AML786590:AML786609 AWH786590:AWH786609 BGD786590:BGD786609 BPZ786590:BPZ786609 BZV786590:BZV786609 CJR786590:CJR786609 CTN786590:CTN786609 DDJ786590:DDJ786609 DNF786590:DNF786609 DXB786590:DXB786609 EGX786590:EGX786609 EQT786590:EQT786609 FAP786590:FAP786609 FKL786590:FKL786609 FUH786590:FUH786609 GED786590:GED786609 GNZ786590:GNZ786609 GXV786590:GXV786609 HHR786590:HHR786609 HRN786590:HRN786609 IBJ786590:IBJ786609 ILF786590:ILF786609 IVB786590:IVB786609 JEX786590:JEX786609 JOT786590:JOT786609 JYP786590:JYP786609 KIL786590:KIL786609 KSH786590:KSH786609 LCD786590:LCD786609 LLZ786590:LLZ786609 LVV786590:LVV786609 MFR786590:MFR786609 MPN786590:MPN786609 MZJ786590:MZJ786609 NJF786590:NJF786609 NTB786590:NTB786609 OCX786590:OCX786609 OMT786590:OMT786609 OWP786590:OWP786609 PGL786590:PGL786609 PQH786590:PQH786609 QAD786590:QAD786609 QJZ786590:QJZ786609 QTV786590:QTV786609 RDR786590:RDR786609 RNN786590:RNN786609 RXJ786590:RXJ786609 SHF786590:SHF786609 SRB786590:SRB786609 TAX786590:TAX786609 TKT786590:TKT786609 TUP786590:TUP786609 UEL786590:UEL786609 UOH786590:UOH786609 UYD786590:UYD786609 VHZ786590:VHZ786609 VRV786590:VRV786609 WBR786590:WBR786609 WLN786590:WLN786609 WVJ786590:WVJ786609 B852149:B852168 IX852126:IX852145 ST852126:ST852145 ACP852126:ACP852145 AML852126:AML852145 AWH852126:AWH852145 BGD852126:BGD852145 BPZ852126:BPZ852145 BZV852126:BZV852145 CJR852126:CJR852145 CTN852126:CTN852145 DDJ852126:DDJ852145 DNF852126:DNF852145 DXB852126:DXB852145 EGX852126:EGX852145 EQT852126:EQT852145 FAP852126:FAP852145 FKL852126:FKL852145 FUH852126:FUH852145 GED852126:GED852145 GNZ852126:GNZ852145 GXV852126:GXV852145 HHR852126:HHR852145 HRN852126:HRN852145 IBJ852126:IBJ852145 ILF852126:ILF852145 IVB852126:IVB852145 JEX852126:JEX852145 JOT852126:JOT852145 JYP852126:JYP852145 KIL852126:KIL852145 KSH852126:KSH852145 LCD852126:LCD852145 LLZ852126:LLZ852145 LVV852126:LVV852145 MFR852126:MFR852145 MPN852126:MPN852145 MZJ852126:MZJ852145 NJF852126:NJF852145 NTB852126:NTB852145 OCX852126:OCX852145 OMT852126:OMT852145 OWP852126:OWP852145 PGL852126:PGL852145 PQH852126:PQH852145 QAD852126:QAD852145 QJZ852126:QJZ852145 QTV852126:QTV852145 RDR852126:RDR852145 RNN852126:RNN852145 RXJ852126:RXJ852145 SHF852126:SHF852145 SRB852126:SRB852145 TAX852126:TAX852145 TKT852126:TKT852145 TUP852126:TUP852145 UEL852126:UEL852145 UOH852126:UOH852145 UYD852126:UYD852145 VHZ852126:VHZ852145 VRV852126:VRV852145 WBR852126:WBR852145 WLN852126:WLN852145 WVJ852126:WVJ852145 B917685:B917704 IX917662:IX917681 ST917662:ST917681 ACP917662:ACP917681 AML917662:AML917681 AWH917662:AWH917681 BGD917662:BGD917681 BPZ917662:BPZ917681 BZV917662:BZV917681 CJR917662:CJR917681 CTN917662:CTN917681 DDJ917662:DDJ917681 DNF917662:DNF917681 DXB917662:DXB917681 EGX917662:EGX917681 EQT917662:EQT917681 FAP917662:FAP917681 FKL917662:FKL917681 FUH917662:FUH917681 GED917662:GED917681 GNZ917662:GNZ917681 GXV917662:GXV917681 HHR917662:HHR917681 HRN917662:HRN917681 IBJ917662:IBJ917681 ILF917662:ILF917681 IVB917662:IVB917681 JEX917662:JEX917681 JOT917662:JOT917681 JYP917662:JYP917681 KIL917662:KIL917681 KSH917662:KSH917681 LCD917662:LCD917681 LLZ917662:LLZ917681 LVV917662:LVV917681 MFR917662:MFR917681 MPN917662:MPN917681 MZJ917662:MZJ917681 NJF917662:NJF917681 NTB917662:NTB917681 OCX917662:OCX917681 OMT917662:OMT917681 OWP917662:OWP917681 PGL917662:PGL917681 PQH917662:PQH917681 QAD917662:QAD917681 QJZ917662:QJZ917681 QTV917662:QTV917681 RDR917662:RDR917681 RNN917662:RNN917681 RXJ917662:RXJ917681 SHF917662:SHF917681 SRB917662:SRB917681 TAX917662:TAX917681 TKT917662:TKT917681 TUP917662:TUP917681 UEL917662:UEL917681 UOH917662:UOH917681 UYD917662:UYD917681 VHZ917662:VHZ917681 VRV917662:VRV917681 WBR917662:WBR917681 WLN917662:WLN917681 WVJ917662:WVJ917681 B983221:B983240 IX983198:IX983217 ST983198:ST983217 ACP983198:ACP983217 AML983198:AML983217 AWH983198:AWH983217 BGD983198:BGD983217 BPZ983198:BPZ983217 BZV983198:BZV983217 CJR983198:CJR983217 CTN983198:CTN983217 DDJ983198:DDJ983217 DNF983198:DNF983217 DXB983198:DXB983217 EGX983198:EGX983217 EQT983198:EQT983217 FAP983198:FAP983217 FKL983198:FKL983217 FUH983198:FUH983217 GED983198:GED983217 GNZ983198:GNZ983217 GXV983198:GXV983217 HHR983198:HHR983217 HRN983198:HRN983217 IBJ983198:IBJ983217 ILF983198:ILF983217 IVB983198:IVB983217 JEX983198:JEX983217 JOT983198:JOT983217 JYP983198:JYP983217 KIL983198:KIL983217 KSH983198:KSH983217 LCD983198:LCD983217 LLZ983198:LLZ983217 LVV983198:LVV983217 MFR983198:MFR983217 MPN983198:MPN983217 MZJ983198:MZJ983217 NJF983198:NJF983217 NTB983198:NTB983217 OCX983198:OCX983217 OMT983198:OMT983217 OWP983198:OWP983217 PGL983198:PGL983217 PQH983198:PQH983217 QAD983198:QAD983217 QJZ983198:QJZ983217 QTV983198:QTV983217 RDR983198:RDR983217 RNN983198:RNN983217 RXJ983198:RXJ983217 SHF983198:SHF983217 SRB983198:SRB983217 TAX983198:TAX983217 TKT983198:TKT983217 TUP983198:TUP983217 UEL983198:UEL983217 UOH983198:UOH983217 UYD983198:UYD983217 VHZ983198:VHZ983217 VRV983198:VRV983217 WBR983198:WBR983217 WLN983198:WLN983217 WVJ983198:WVJ983217 G156:G175 JC156:JC175 SY156:SY175 ACU156:ACU175 AMQ156:AMQ175 AWM156:AWM175 BGI156:BGI175 BQE156:BQE175 CAA156:CAA175 CJW156:CJW175 CTS156:CTS175 DDO156:DDO175 DNK156:DNK175 DXG156:DXG175 EHC156:EHC175 EQY156:EQY175 FAU156:FAU175 FKQ156:FKQ175 FUM156:FUM175 GEI156:GEI175 GOE156:GOE175 GYA156:GYA175 HHW156:HHW175 HRS156:HRS175 IBO156:IBO175 ILK156:ILK175 IVG156:IVG175 JFC156:JFC175 JOY156:JOY175 JYU156:JYU175 KIQ156:KIQ175 KSM156:KSM175 LCI156:LCI175 LME156:LME175 LWA156:LWA175 MFW156:MFW175 MPS156:MPS175 MZO156:MZO175 NJK156:NJK175 NTG156:NTG175 ODC156:ODC175 OMY156:OMY175 OWU156:OWU175 PGQ156:PGQ175 PQM156:PQM175 QAI156:QAI175 QKE156:QKE175 QUA156:QUA175 RDW156:RDW175 RNS156:RNS175 RXO156:RXO175 SHK156:SHK175 SRG156:SRG175 TBC156:TBC175 TKY156:TKY175 TUU156:TUU175 UEQ156:UEQ175 UOM156:UOM175 UYI156:UYI175 VIE156:VIE175 VSA156:VSA175 WBW156:WBW175 WLS156:WLS175 WVO156:WVO175 G65717:G65736 JC65694:JC65713 SY65694:SY65713 ACU65694:ACU65713 AMQ65694:AMQ65713 AWM65694:AWM65713 BGI65694:BGI65713 BQE65694:BQE65713 CAA65694:CAA65713 CJW65694:CJW65713 CTS65694:CTS65713 DDO65694:DDO65713 DNK65694:DNK65713 DXG65694:DXG65713 EHC65694:EHC65713 EQY65694:EQY65713 FAU65694:FAU65713 FKQ65694:FKQ65713 FUM65694:FUM65713 GEI65694:GEI65713 GOE65694:GOE65713 GYA65694:GYA65713 HHW65694:HHW65713 HRS65694:HRS65713 IBO65694:IBO65713 ILK65694:ILK65713 IVG65694:IVG65713 JFC65694:JFC65713 JOY65694:JOY65713 JYU65694:JYU65713 KIQ65694:KIQ65713 KSM65694:KSM65713 LCI65694:LCI65713 LME65694:LME65713 LWA65694:LWA65713 MFW65694:MFW65713 MPS65694:MPS65713 MZO65694:MZO65713 NJK65694:NJK65713 NTG65694:NTG65713 ODC65694:ODC65713 OMY65694:OMY65713 OWU65694:OWU65713 PGQ65694:PGQ65713 PQM65694:PQM65713 QAI65694:QAI65713 QKE65694:QKE65713 QUA65694:QUA65713 RDW65694:RDW65713 RNS65694:RNS65713 RXO65694:RXO65713 SHK65694:SHK65713 SRG65694:SRG65713 TBC65694:TBC65713 TKY65694:TKY65713 TUU65694:TUU65713 UEQ65694:UEQ65713 UOM65694:UOM65713 UYI65694:UYI65713 VIE65694:VIE65713 VSA65694:VSA65713 WBW65694:WBW65713 WLS65694:WLS65713 WVO65694:WVO65713 G131253:G131272 JC131230:JC131249 SY131230:SY131249 ACU131230:ACU131249 AMQ131230:AMQ131249 AWM131230:AWM131249 BGI131230:BGI131249 BQE131230:BQE131249 CAA131230:CAA131249 CJW131230:CJW131249 CTS131230:CTS131249 DDO131230:DDO131249 DNK131230:DNK131249 DXG131230:DXG131249 EHC131230:EHC131249 EQY131230:EQY131249 FAU131230:FAU131249 FKQ131230:FKQ131249 FUM131230:FUM131249 GEI131230:GEI131249 GOE131230:GOE131249 GYA131230:GYA131249 HHW131230:HHW131249 HRS131230:HRS131249 IBO131230:IBO131249 ILK131230:ILK131249 IVG131230:IVG131249 JFC131230:JFC131249 JOY131230:JOY131249 JYU131230:JYU131249 KIQ131230:KIQ131249 KSM131230:KSM131249 LCI131230:LCI131249 LME131230:LME131249 LWA131230:LWA131249 MFW131230:MFW131249 MPS131230:MPS131249 MZO131230:MZO131249 NJK131230:NJK131249 NTG131230:NTG131249 ODC131230:ODC131249 OMY131230:OMY131249 OWU131230:OWU131249 PGQ131230:PGQ131249 PQM131230:PQM131249 QAI131230:QAI131249 QKE131230:QKE131249 QUA131230:QUA131249 RDW131230:RDW131249 RNS131230:RNS131249 RXO131230:RXO131249 SHK131230:SHK131249 SRG131230:SRG131249 TBC131230:TBC131249 TKY131230:TKY131249 TUU131230:TUU131249 UEQ131230:UEQ131249 UOM131230:UOM131249 UYI131230:UYI131249 VIE131230:VIE131249 VSA131230:VSA131249 WBW131230:WBW131249 WLS131230:WLS131249 WVO131230:WVO131249 G196789:G196808 JC196766:JC196785 SY196766:SY196785 ACU196766:ACU196785 AMQ196766:AMQ196785 AWM196766:AWM196785 BGI196766:BGI196785 BQE196766:BQE196785 CAA196766:CAA196785 CJW196766:CJW196785 CTS196766:CTS196785 DDO196766:DDO196785 DNK196766:DNK196785 DXG196766:DXG196785 EHC196766:EHC196785 EQY196766:EQY196785 FAU196766:FAU196785 FKQ196766:FKQ196785 FUM196766:FUM196785 GEI196766:GEI196785 GOE196766:GOE196785 GYA196766:GYA196785 HHW196766:HHW196785 HRS196766:HRS196785 IBO196766:IBO196785 ILK196766:ILK196785 IVG196766:IVG196785 JFC196766:JFC196785 JOY196766:JOY196785 JYU196766:JYU196785 KIQ196766:KIQ196785 KSM196766:KSM196785 LCI196766:LCI196785 LME196766:LME196785 LWA196766:LWA196785 MFW196766:MFW196785 MPS196766:MPS196785 MZO196766:MZO196785 NJK196766:NJK196785 NTG196766:NTG196785 ODC196766:ODC196785 OMY196766:OMY196785 OWU196766:OWU196785 PGQ196766:PGQ196785 PQM196766:PQM196785 QAI196766:QAI196785 QKE196766:QKE196785 QUA196766:QUA196785 RDW196766:RDW196785 RNS196766:RNS196785 RXO196766:RXO196785 SHK196766:SHK196785 SRG196766:SRG196785 TBC196766:TBC196785 TKY196766:TKY196785 TUU196766:TUU196785 UEQ196766:UEQ196785 UOM196766:UOM196785 UYI196766:UYI196785 VIE196766:VIE196785 VSA196766:VSA196785 WBW196766:WBW196785 WLS196766:WLS196785 WVO196766:WVO196785 G262325:G262344 JC262302:JC262321 SY262302:SY262321 ACU262302:ACU262321 AMQ262302:AMQ262321 AWM262302:AWM262321 BGI262302:BGI262321 BQE262302:BQE262321 CAA262302:CAA262321 CJW262302:CJW262321 CTS262302:CTS262321 DDO262302:DDO262321 DNK262302:DNK262321 DXG262302:DXG262321 EHC262302:EHC262321 EQY262302:EQY262321 FAU262302:FAU262321 FKQ262302:FKQ262321 FUM262302:FUM262321 GEI262302:GEI262321 GOE262302:GOE262321 GYA262302:GYA262321 HHW262302:HHW262321 HRS262302:HRS262321 IBO262302:IBO262321 ILK262302:ILK262321 IVG262302:IVG262321 JFC262302:JFC262321 JOY262302:JOY262321 JYU262302:JYU262321 KIQ262302:KIQ262321 KSM262302:KSM262321 LCI262302:LCI262321 LME262302:LME262321 LWA262302:LWA262321 MFW262302:MFW262321 MPS262302:MPS262321 MZO262302:MZO262321 NJK262302:NJK262321 NTG262302:NTG262321 ODC262302:ODC262321 OMY262302:OMY262321 OWU262302:OWU262321 PGQ262302:PGQ262321 PQM262302:PQM262321 QAI262302:QAI262321 QKE262302:QKE262321 QUA262302:QUA262321 RDW262302:RDW262321 RNS262302:RNS262321 RXO262302:RXO262321 SHK262302:SHK262321 SRG262302:SRG262321 TBC262302:TBC262321 TKY262302:TKY262321 TUU262302:TUU262321 UEQ262302:UEQ262321 UOM262302:UOM262321 UYI262302:UYI262321 VIE262302:VIE262321 VSA262302:VSA262321 WBW262302:WBW262321 WLS262302:WLS262321 WVO262302:WVO262321 G327861:G327880 JC327838:JC327857 SY327838:SY327857 ACU327838:ACU327857 AMQ327838:AMQ327857 AWM327838:AWM327857 BGI327838:BGI327857 BQE327838:BQE327857 CAA327838:CAA327857 CJW327838:CJW327857 CTS327838:CTS327857 DDO327838:DDO327857 DNK327838:DNK327857 DXG327838:DXG327857 EHC327838:EHC327857 EQY327838:EQY327857 FAU327838:FAU327857 FKQ327838:FKQ327857 FUM327838:FUM327857 GEI327838:GEI327857 GOE327838:GOE327857 GYA327838:GYA327857 HHW327838:HHW327857 HRS327838:HRS327857 IBO327838:IBO327857 ILK327838:ILK327857 IVG327838:IVG327857 JFC327838:JFC327857 JOY327838:JOY327857 JYU327838:JYU327857 KIQ327838:KIQ327857 KSM327838:KSM327857 LCI327838:LCI327857 LME327838:LME327857 LWA327838:LWA327857 MFW327838:MFW327857 MPS327838:MPS327857 MZO327838:MZO327857 NJK327838:NJK327857 NTG327838:NTG327857 ODC327838:ODC327857 OMY327838:OMY327857 OWU327838:OWU327857 PGQ327838:PGQ327857 PQM327838:PQM327857 QAI327838:QAI327857 QKE327838:QKE327857 QUA327838:QUA327857 RDW327838:RDW327857 RNS327838:RNS327857 RXO327838:RXO327857 SHK327838:SHK327857 SRG327838:SRG327857 TBC327838:TBC327857 TKY327838:TKY327857 TUU327838:TUU327857 UEQ327838:UEQ327857 UOM327838:UOM327857 UYI327838:UYI327857 VIE327838:VIE327857 VSA327838:VSA327857 WBW327838:WBW327857 WLS327838:WLS327857 WVO327838:WVO327857 G393397:G393416 JC393374:JC393393 SY393374:SY393393 ACU393374:ACU393393 AMQ393374:AMQ393393 AWM393374:AWM393393 BGI393374:BGI393393 BQE393374:BQE393393 CAA393374:CAA393393 CJW393374:CJW393393 CTS393374:CTS393393 DDO393374:DDO393393 DNK393374:DNK393393 DXG393374:DXG393393 EHC393374:EHC393393 EQY393374:EQY393393 FAU393374:FAU393393 FKQ393374:FKQ393393 FUM393374:FUM393393 GEI393374:GEI393393 GOE393374:GOE393393 GYA393374:GYA393393 HHW393374:HHW393393 HRS393374:HRS393393 IBO393374:IBO393393 ILK393374:ILK393393 IVG393374:IVG393393 JFC393374:JFC393393 JOY393374:JOY393393 JYU393374:JYU393393 KIQ393374:KIQ393393 KSM393374:KSM393393 LCI393374:LCI393393 LME393374:LME393393 LWA393374:LWA393393 MFW393374:MFW393393 MPS393374:MPS393393 MZO393374:MZO393393 NJK393374:NJK393393 NTG393374:NTG393393 ODC393374:ODC393393 OMY393374:OMY393393 OWU393374:OWU393393 PGQ393374:PGQ393393 PQM393374:PQM393393 QAI393374:QAI393393 QKE393374:QKE393393 QUA393374:QUA393393 RDW393374:RDW393393 RNS393374:RNS393393 RXO393374:RXO393393 SHK393374:SHK393393 SRG393374:SRG393393 TBC393374:TBC393393 TKY393374:TKY393393 TUU393374:TUU393393 UEQ393374:UEQ393393 UOM393374:UOM393393 UYI393374:UYI393393 VIE393374:VIE393393 VSA393374:VSA393393 WBW393374:WBW393393 WLS393374:WLS393393 WVO393374:WVO393393 G458933:G458952 JC458910:JC458929 SY458910:SY458929 ACU458910:ACU458929 AMQ458910:AMQ458929 AWM458910:AWM458929 BGI458910:BGI458929 BQE458910:BQE458929 CAA458910:CAA458929 CJW458910:CJW458929 CTS458910:CTS458929 DDO458910:DDO458929 DNK458910:DNK458929 DXG458910:DXG458929 EHC458910:EHC458929 EQY458910:EQY458929 FAU458910:FAU458929 FKQ458910:FKQ458929 FUM458910:FUM458929 GEI458910:GEI458929 GOE458910:GOE458929 GYA458910:GYA458929 HHW458910:HHW458929 HRS458910:HRS458929 IBO458910:IBO458929 ILK458910:ILK458929 IVG458910:IVG458929 JFC458910:JFC458929 JOY458910:JOY458929 JYU458910:JYU458929 KIQ458910:KIQ458929 KSM458910:KSM458929 LCI458910:LCI458929 LME458910:LME458929 LWA458910:LWA458929 MFW458910:MFW458929 MPS458910:MPS458929 MZO458910:MZO458929 NJK458910:NJK458929 NTG458910:NTG458929 ODC458910:ODC458929 OMY458910:OMY458929 OWU458910:OWU458929 PGQ458910:PGQ458929 PQM458910:PQM458929 QAI458910:QAI458929 QKE458910:QKE458929 QUA458910:QUA458929 RDW458910:RDW458929 RNS458910:RNS458929 RXO458910:RXO458929 SHK458910:SHK458929 SRG458910:SRG458929 TBC458910:TBC458929 TKY458910:TKY458929 TUU458910:TUU458929 UEQ458910:UEQ458929 UOM458910:UOM458929 UYI458910:UYI458929 VIE458910:VIE458929 VSA458910:VSA458929 WBW458910:WBW458929 WLS458910:WLS458929 WVO458910:WVO458929 G524469:G524488 JC524446:JC524465 SY524446:SY524465 ACU524446:ACU524465 AMQ524446:AMQ524465 AWM524446:AWM524465 BGI524446:BGI524465 BQE524446:BQE524465 CAA524446:CAA524465 CJW524446:CJW524465 CTS524446:CTS524465 DDO524446:DDO524465 DNK524446:DNK524465 DXG524446:DXG524465 EHC524446:EHC524465 EQY524446:EQY524465 FAU524446:FAU524465 FKQ524446:FKQ524465 FUM524446:FUM524465 GEI524446:GEI524465 GOE524446:GOE524465 GYA524446:GYA524465 HHW524446:HHW524465 HRS524446:HRS524465 IBO524446:IBO524465 ILK524446:ILK524465 IVG524446:IVG524465 JFC524446:JFC524465 JOY524446:JOY524465 JYU524446:JYU524465 KIQ524446:KIQ524465 KSM524446:KSM524465 LCI524446:LCI524465 LME524446:LME524465 LWA524446:LWA524465 MFW524446:MFW524465 MPS524446:MPS524465 MZO524446:MZO524465 NJK524446:NJK524465 NTG524446:NTG524465 ODC524446:ODC524465 OMY524446:OMY524465 OWU524446:OWU524465 PGQ524446:PGQ524465 PQM524446:PQM524465 QAI524446:QAI524465 QKE524446:QKE524465 QUA524446:QUA524465 RDW524446:RDW524465 RNS524446:RNS524465 RXO524446:RXO524465 SHK524446:SHK524465 SRG524446:SRG524465 TBC524446:TBC524465 TKY524446:TKY524465 TUU524446:TUU524465 UEQ524446:UEQ524465 UOM524446:UOM524465 UYI524446:UYI524465 VIE524446:VIE524465 VSA524446:VSA524465 WBW524446:WBW524465 WLS524446:WLS524465 WVO524446:WVO524465 G590005:G590024 JC589982:JC590001 SY589982:SY590001 ACU589982:ACU590001 AMQ589982:AMQ590001 AWM589982:AWM590001 BGI589982:BGI590001 BQE589982:BQE590001 CAA589982:CAA590001 CJW589982:CJW590001 CTS589982:CTS590001 DDO589982:DDO590001 DNK589982:DNK590001 DXG589982:DXG590001 EHC589982:EHC590001 EQY589982:EQY590001 FAU589982:FAU590001 FKQ589982:FKQ590001 FUM589982:FUM590001 GEI589982:GEI590001 GOE589982:GOE590001 GYA589982:GYA590001 HHW589982:HHW590001 HRS589982:HRS590001 IBO589982:IBO590001 ILK589982:ILK590001 IVG589982:IVG590001 JFC589982:JFC590001 JOY589982:JOY590001 JYU589982:JYU590001 KIQ589982:KIQ590001 KSM589982:KSM590001 LCI589982:LCI590001 LME589982:LME590001 LWA589982:LWA590001 MFW589982:MFW590001 MPS589982:MPS590001 MZO589982:MZO590001 NJK589982:NJK590001 NTG589982:NTG590001 ODC589982:ODC590001 OMY589982:OMY590001 OWU589982:OWU590001 PGQ589982:PGQ590001 PQM589982:PQM590001 QAI589982:QAI590001 QKE589982:QKE590001 QUA589982:QUA590001 RDW589982:RDW590001 RNS589982:RNS590001 RXO589982:RXO590001 SHK589982:SHK590001 SRG589982:SRG590001 TBC589982:TBC590001 TKY589982:TKY590001 TUU589982:TUU590001 UEQ589982:UEQ590001 UOM589982:UOM590001 UYI589982:UYI590001 VIE589982:VIE590001 VSA589982:VSA590001 WBW589982:WBW590001 WLS589982:WLS590001 WVO589982:WVO590001 G655541:G655560 JC655518:JC655537 SY655518:SY655537 ACU655518:ACU655537 AMQ655518:AMQ655537 AWM655518:AWM655537 BGI655518:BGI655537 BQE655518:BQE655537 CAA655518:CAA655537 CJW655518:CJW655537 CTS655518:CTS655537 DDO655518:DDO655537 DNK655518:DNK655537 DXG655518:DXG655537 EHC655518:EHC655537 EQY655518:EQY655537 FAU655518:FAU655537 FKQ655518:FKQ655537 FUM655518:FUM655537 GEI655518:GEI655537 GOE655518:GOE655537 GYA655518:GYA655537 HHW655518:HHW655537 HRS655518:HRS655537 IBO655518:IBO655537 ILK655518:ILK655537 IVG655518:IVG655537 JFC655518:JFC655537 JOY655518:JOY655537 JYU655518:JYU655537 KIQ655518:KIQ655537 KSM655518:KSM655537 LCI655518:LCI655537 LME655518:LME655537 LWA655518:LWA655537 MFW655518:MFW655537 MPS655518:MPS655537 MZO655518:MZO655537 NJK655518:NJK655537 NTG655518:NTG655537 ODC655518:ODC655537 OMY655518:OMY655537 OWU655518:OWU655537 PGQ655518:PGQ655537 PQM655518:PQM655537 QAI655518:QAI655537 QKE655518:QKE655537 QUA655518:QUA655537 RDW655518:RDW655537 RNS655518:RNS655537 RXO655518:RXO655537 SHK655518:SHK655537 SRG655518:SRG655537 TBC655518:TBC655537 TKY655518:TKY655537 TUU655518:TUU655537 UEQ655518:UEQ655537 UOM655518:UOM655537 UYI655518:UYI655537 VIE655518:VIE655537 VSA655518:VSA655537 WBW655518:WBW655537 WLS655518:WLS655537 WVO655518:WVO655537 G721077:G721096 JC721054:JC721073 SY721054:SY721073 ACU721054:ACU721073 AMQ721054:AMQ721073 AWM721054:AWM721073 BGI721054:BGI721073 BQE721054:BQE721073 CAA721054:CAA721073 CJW721054:CJW721073 CTS721054:CTS721073 DDO721054:DDO721073 DNK721054:DNK721073 DXG721054:DXG721073 EHC721054:EHC721073 EQY721054:EQY721073 FAU721054:FAU721073 FKQ721054:FKQ721073 FUM721054:FUM721073 GEI721054:GEI721073 GOE721054:GOE721073 GYA721054:GYA721073 HHW721054:HHW721073 HRS721054:HRS721073 IBO721054:IBO721073 ILK721054:ILK721073 IVG721054:IVG721073 JFC721054:JFC721073 JOY721054:JOY721073 JYU721054:JYU721073 KIQ721054:KIQ721073 KSM721054:KSM721073 LCI721054:LCI721073 LME721054:LME721073 LWA721054:LWA721073 MFW721054:MFW721073 MPS721054:MPS721073 MZO721054:MZO721073 NJK721054:NJK721073 NTG721054:NTG721073 ODC721054:ODC721073 OMY721054:OMY721073 OWU721054:OWU721073 PGQ721054:PGQ721073 PQM721054:PQM721073 QAI721054:QAI721073 QKE721054:QKE721073 QUA721054:QUA721073 RDW721054:RDW721073 RNS721054:RNS721073 RXO721054:RXO721073 SHK721054:SHK721073 SRG721054:SRG721073 TBC721054:TBC721073 TKY721054:TKY721073 TUU721054:TUU721073 UEQ721054:UEQ721073 UOM721054:UOM721073 UYI721054:UYI721073 VIE721054:VIE721073 VSA721054:VSA721073 WBW721054:WBW721073 WLS721054:WLS721073 WVO721054:WVO721073 G786613:G786632 JC786590:JC786609 SY786590:SY786609 ACU786590:ACU786609 AMQ786590:AMQ786609 AWM786590:AWM786609 BGI786590:BGI786609 BQE786590:BQE786609 CAA786590:CAA786609 CJW786590:CJW786609 CTS786590:CTS786609 DDO786590:DDO786609 DNK786590:DNK786609 DXG786590:DXG786609 EHC786590:EHC786609 EQY786590:EQY786609 FAU786590:FAU786609 FKQ786590:FKQ786609 FUM786590:FUM786609 GEI786590:GEI786609 GOE786590:GOE786609 GYA786590:GYA786609 HHW786590:HHW786609 HRS786590:HRS786609 IBO786590:IBO786609 ILK786590:ILK786609 IVG786590:IVG786609 JFC786590:JFC786609 JOY786590:JOY786609 JYU786590:JYU786609 KIQ786590:KIQ786609 KSM786590:KSM786609 LCI786590:LCI786609 LME786590:LME786609 LWA786590:LWA786609 MFW786590:MFW786609 MPS786590:MPS786609 MZO786590:MZO786609 NJK786590:NJK786609 NTG786590:NTG786609 ODC786590:ODC786609 OMY786590:OMY786609 OWU786590:OWU786609 PGQ786590:PGQ786609 PQM786590:PQM786609 QAI786590:QAI786609 QKE786590:QKE786609 QUA786590:QUA786609 RDW786590:RDW786609 RNS786590:RNS786609 RXO786590:RXO786609 SHK786590:SHK786609 SRG786590:SRG786609 TBC786590:TBC786609 TKY786590:TKY786609 TUU786590:TUU786609 UEQ786590:UEQ786609 UOM786590:UOM786609 UYI786590:UYI786609 VIE786590:VIE786609 VSA786590:VSA786609 WBW786590:WBW786609 WLS786590:WLS786609 WVO786590:WVO786609 G852149:G852168 JC852126:JC852145 SY852126:SY852145 ACU852126:ACU852145 AMQ852126:AMQ852145 AWM852126:AWM852145 BGI852126:BGI852145 BQE852126:BQE852145 CAA852126:CAA852145 CJW852126:CJW852145 CTS852126:CTS852145 DDO852126:DDO852145 DNK852126:DNK852145 DXG852126:DXG852145 EHC852126:EHC852145 EQY852126:EQY852145 FAU852126:FAU852145 FKQ852126:FKQ852145 FUM852126:FUM852145 GEI852126:GEI852145 GOE852126:GOE852145 GYA852126:GYA852145 HHW852126:HHW852145 HRS852126:HRS852145 IBO852126:IBO852145 ILK852126:ILK852145 IVG852126:IVG852145 JFC852126:JFC852145 JOY852126:JOY852145 JYU852126:JYU852145 KIQ852126:KIQ852145 KSM852126:KSM852145 LCI852126:LCI852145 LME852126:LME852145 LWA852126:LWA852145 MFW852126:MFW852145 MPS852126:MPS852145 MZO852126:MZO852145 NJK852126:NJK852145 NTG852126:NTG852145 ODC852126:ODC852145 OMY852126:OMY852145 OWU852126:OWU852145 PGQ852126:PGQ852145 PQM852126:PQM852145 QAI852126:QAI852145 QKE852126:QKE852145 QUA852126:QUA852145 RDW852126:RDW852145 RNS852126:RNS852145 RXO852126:RXO852145 SHK852126:SHK852145 SRG852126:SRG852145 TBC852126:TBC852145 TKY852126:TKY852145 TUU852126:TUU852145 UEQ852126:UEQ852145 UOM852126:UOM852145 UYI852126:UYI852145 VIE852126:VIE852145 VSA852126:VSA852145 WBW852126:WBW852145 WLS852126:WLS852145 WVO852126:WVO852145 G917685:G917704 JC917662:JC917681 SY917662:SY917681 ACU917662:ACU917681 AMQ917662:AMQ917681 AWM917662:AWM917681 BGI917662:BGI917681 BQE917662:BQE917681 CAA917662:CAA917681 CJW917662:CJW917681 CTS917662:CTS917681 DDO917662:DDO917681 DNK917662:DNK917681 DXG917662:DXG917681 EHC917662:EHC917681 EQY917662:EQY917681 FAU917662:FAU917681 FKQ917662:FKQ917681 FUM917662:FUM917681 GEI917662:GEI917681 GOE917662:GOE917681 GYA917662:GYA917681 HHW917662:HHW917681 HRS917662:HRS917681 IBO917662:IBO917681 ILK917662:ILK917681 IVG917662:IVG917681 JFC917662:JFC917681 JOY917662:JOY917681 JYU917662:JYU917681 KIQ917662:KIQ917681 KSM917662:KSM917681 LCI917662:LCI917681 LME917662:LME917681 LWA917662:LWA917681 MFW917662:MFW917681 MPS917662:MPS917681 MZO917662:MZO917681 NJK917662:NJK917681 NTG917662:NTG917681 ODC917662:ODC917681 OMY917662:OMY917681 OWU917662:OWU917681 PGQ917662:PGQ917681 PQM917662:PQM917681 QAI917662:QAI917681 QKE917662:QKE917681 QUA917662:QUA917681 RDW917662:RDW917681 RNS917662:RNS917681 RXO917662:RXO917681 SHK917662:SHK917681 SRG917662:SRG917681 TBC917662:TBC917681 TKY917662:TKY917681 TUU917662:TUU917681 UEQ917662:UEQ917681 UOM917662:UOM917681 UYI917662:UYI917681 VIE917662:VIE917681 VSA917662:VSA917681 WBW917662:WBW917681 WLS917662:WLS917681 WVO917662:WVO917681 G983221:G983240 JC983198:JC983217 SY983198:SY983217 ACU983198:ACU983217 AMQ983198:AMQ983217 AWM983198:AWM983217 BGI983198:BGI983217 BQE983198:BQE983217 CAA983198:CAA983217 CJW983198:CJW983217 CTS983198:CTS983217 DDO983198:DDO983217 DNK983198:DNK983217 DXG983198:DXG983217 EHC983198:EHC983217 EQY983198:EQY983217 FAU983198:FAU983217 FKQ983198:FKQ983217 FUM983198:FUM983217 GEI983198:GEI983217 GOE983198:GOE983217 GYA983198:GYA983217 HHW983198:HHW983217 HRS983198:HRS983217 IBO983198:IBO983217 ILK983198:ILK983217 IVG983198:IVG983217 JFC983198:JFC983217 JOY983198:JOY983217 JYU983198:JYU983217 KIQ983198:KIQ983217 KSM983198:KSM983217 LCI983198:LCI983217 LME983198:LME983217 LWA983198:LWA983217 MFW983198:MFW983217 MPS983198:MPS983217 MZO983198:MZO983217 NJK983198:NJK983217 NTG983198:NTG983217 ODC983198:ODC983217 OMY983198:OMY983217 OWU983198:OWU983217 PGQ983198:PGQ983217 PQM983198:PQM983217 QAI983198:QAI983217 QKE983198:QKE983217 QUA983198:QUA983217 RDW983198:RDW983217 RNS983198:RNS983217 RXO983198:RXO983217 SHK983198:SHK983217 SRG983198:SRG983217 TBC983198:TBC983217 TKY983198:TKY983217 TUU983198:TUU983217 UEQ983198:UEQ983217 UOM983198:UOM983217 UYI983198:UYI983217 VIE983198:VIE983217 VSA983198:VSA983217 WBW983198:WBW983217 WLS983198:WLS983217 WVO983198:WVO983217 N156:O175 JJ156:JK175 TF156:TG175 ADB156:ADC175 AMX156:AMY175 AWT156:AWU175 BGP156:BGQ175 BQL156:BQM175 CAH156:CAI175 CKD156:CKE175 CTZ156:CUA175 DDV156:DDW175 DNR156:DNS175 DXN156:DXO175 EHJ156:EHK175 ERF156:ERG175 FBB156:FBC175 FKX156:FKY175 FUT156:FUU175 GEP156:GEQ175 GOL156:GOM175 GYH156:GYI175 HID156:HIE175 HRZ156:HSA175 IBV156:IBW175 ILR156:ILS175 IVN156:IVO175 JFJ156:JFK175 JPF156:JPG175 JZB156:JZC175 KIX156:KIY175 KST156:KSU175 LCP156:LCQ175 LML156:LMM175 LWH156:LWI175 MGD156:MGE175 MPZ156:MQA175 MZV156:MZW175 NJR156:NJS175 NTN156:NTO175 ODJ156:ODK175 ONF156:ONG175 OXB156:OXC175 PGX156:PGY175 PQT156:PQU175 QAP156:QAQ175 QKL156:QKM175 QUH156:QUI175 RED156:REE175 RNZ156:ROA175 RXV156:RXW175 SHR156:SHS175 SRN156:SRO175 TBJ156:TBK175 TLF156:TLG175 TVB156:TVC175 UEX156:UEY175 UOT156:UOU175 UYP156:UYQ175 VIL156:VIM175 VSH156:VSI175 WCD156:WCE175 WLZ156:WMA175 WVV156:WVW175 N65717:O65736 JJ65694:JK65713 TF65694:TG65713 ADB65694:ADC65713 AMX65694:AMY65713 AWT65694:AWU65713 BGP65694:BGQ65713 BQL65694:BQM65713 CAH65694:CAI65713 CKD65694:CKE65713 CTZ65694:CUA65713 DDV65694:DDW65713 DNR65694:DNS65713 DXN65694:DXO65713 EHJ65694:EHK65713 ERF65694:ERG65713 FBB65694:FBC65713 FKX65694:FKY65713 FUT65694:FUU65713 GEP65694:GEQ65713 GOL65694:GOM65713 GYH65694:GYI65713 HID65694:HIE65713 HRZ65694:HSA65713 IBV65694:IBW65713 ILR65694:ILS65713 IVN65694:IVO65713 JFJ65694:JFK65713 JPF65694:JPG65713 JZB65694:JZC65713 KIX65694:KIY65713 KST65694:KSU65713 LCP65694:LCQ65713 LML65694:LMM65713 LWH65694:LWI65713 MGD65694:MGE65713 MPZ65694:MQA65713 MZV65694:MZW65713 NJR65694:NJS65713 NTN65694:NTO65713 ODJ65694:ODK65713 ONF65694:ONG65713 OXB65694:OXC65713 PGX65694:PGY65713 PQT65694:PQU65713 QAP65694:QAQ65713 QKL65694:QKM65713 QUH65694:QUI65713 RED65694:REE65713 RNZ65694:ROA65713 RXV65694:RXW65713 SHR65694:SHS65713 SRN65694:SRO65713 TBJ65694:TBK65713 TLF65694:TLG65713 TVB65694:TVC65713 UEX65694:UEY65713 UOT65694:UOU65713 UYP65694:UYQ65713 VIL65694:VIM65713 VSH65694:VSI65713 WCD65694:WCE65713 WLZ65694:WMA65713 WVV65694:WVW65713 N131253:O131272 JJ131230:JK131249 TF131230:TG131249 ADB131230:ADC131249 AMX131230:AMY131249 AWT131230:AWU131249 BGP131230:BGQ131249 BQL131230:BQM131249 CAH131230:CAI131249 CKD131230:CKE131249 CTZ131230:CUA131249 DDV131230:DDW131249 DNR131230:DNS131249 DXN131230:DXO131249 EHJ131230:EHK131249 ERF131230:ERG131249 FBB131230:FBC131249 FKX131230:FKY131249 FUT131230:FUU131249 GEP131230:GEQ131249 GOL131230:GOM131249 GYH131230:GYI131249 HID131230:HIE131249 HRZ131230:HSA131249 IBV131230:IBW131249 ILR131230:ILS131249 IVN131230:IVO131249 JFJ131230:JFK131249 JPF131230:JPG131249 JZB131230:JZC131249 KIX131230:KIY131249 KST131230:KSU131249 LCP131230:LCQ131249 LML131230:LMM131249 LWH131230:LWI131249 MGD131230:MGE131249 MPZ131230:MQA131249 MZV131230:MZW131249 NJR131230:NJS131249 NTN131230:NTO131249 ODJ131230:ODK131249 ONF131230:ONG131249 OXB131230:OXC131249 PGX131230:PGY131249 PQT131230:PQU131249 QAP131230:QAQ131249 QKL131230:QKM131249 QUH131230:QUI131249 RED131230:REE131249 RNZ131230:ROA131249 RXV131230:RXW131249 SHR131230:SHS131249 SRN131230:SRO131249 TBJ131230:TBK131249 TLF131230:TLG131249 TVB131230:TVC131249 UEX131230:UEY131249 UOT131230:UOU131249 UYP131230:UYQ131249 VIL131230:VIM131249 VSH131230:VSI131249 WCD131230:WCE131249 WLZ131230:WMA131249 WVV131230:WVW131249 N196789:O196808 JJ196766:JK196785 TF196766:TG196785 ADB196766:ADC196785 AMX196766:AMY196785 AWT196766:AWU196785 BGP196766:BGQ196785 BQL196766:BQM196785 CAH196766:CAI196785 CKD196766:CKE196785 CTZ196766:CUA196785 DDV196766:DDW196785 DNR196766:DNS196785 DXN196766:DXO196785 EHJ196766:EHK196785 ERF196766:ERG196785 FBB196766:FBC196785 FKX196766:FKY196785 FUT196766:FUU196785 GEP196766:GEQ196785 GOL196766:GOM196785 GYH196766:GYI196785 HID196766:HIE196785 HRZ196766:HSA196785 IBV196766:IBW196785 ILR196766:ILS196785 IVN196766:IVO196785 JFJ196766:JFK196785 JPF196766:JPG196785 JZB196766:JZC196785 KIX196766:KIY196785 KST196766:KSU196785 LCP196766:LCQ196785 LML196766:LMM196785 LWH196766:LWI196785 MGD196766:MGE196785 MPZ196766:MQA196785 MZV196766:MZW196785 NJR196766:NJS196785 NTN196766:NTO196785 ODJ196766:ODK196785 ONF196766:ONG196785 OXB196766:OXC196785 PGX196766:PGY196785 PQT196766:PQU196785 QAP196766:QAQ196785 QKL196766:QKM196785 QUH196766:QUI196785 RED196766:REE196785 RNZ196766:ROA196785 RXV196766:RXW196785 SHR196766:SHS196785 SRN196766:SRO196785 TBJ196766:TBK196785 TLF196766:TLG196785 TVB196766:TVC196785 UEX196766:UEY196785 UOT196766:UOU196785 UYP196766:UYQ196785 VIL196766:VIM196785 VSH196766:VSI196785 WCD196766:WCE196785 WLZ196766:WMA196785 WVV196766:WVW196785 N262325:O262344 JJ262302:JK262321 TF262302:TG262321 ADB262302:ADC262321 AMX262302:AMY262321 AWT262302:AWU262321 BGP262302:BGQ262321 BQL262302:BQM262321 CAH262302:CAI262321 CKD262302:CKE262321 CTZ262302:CUA262321 DDV262302:DDW262321 DNR262302:DNS262321 DXN262302:DXO262321 EHJ262302:EHK262321 ERF262302:ERG262321 FBB262302:FBC262321 FKX262302:FKY262321 FUT262302:FUU262321 GEP262302:GEQ262321 GOL262302:GOM262321 GYH262302:GYI262321 HID262302:HIE262321 HRZ262302:HSA262321 IBV262302:IBW262321 ILR262302:ILS262321 IVN262302:IVO262321 JFJ262302:JFK262321 JPF262302:JPG262321 JZB262302:JZC262321 KIX262302:KIY262321 KST262302:KSU262321 LCP262302:LCQ262321 LML262302:LMM262321 LWH262302:LWI262321 MGD262302:MGE262321 MPZ262302:MQA262321 MZV262302:MZW262321 NJR262302:NJS262321 NTN262302:NTO262321 ODJ262302:ODK262321 ONF262302:ONG262321 OXB262302:OXC262321 PGX262302:PGY262321 PQT262302:PQU262321 QAP262302:QAQ262321 QKL262302:QKM262321 QUH262302:QUI262321 RED262302:REE262321 RNZ262302:ROA262321 RXV262302:RXW262321 SHR262302:SHS262321 SRN262302:SRO262321 TBJ262302:TBK262321 TLF262302:TLG262321 TVB262302:TVC262321 UEX262302:UEY262321 UOT262302:UOU262321 UYP262302:UYQ262321 VIL262302:VIM262321 VSH262302:VSI262321 WCD262302:WCE262321 WLZ262302:WMA262321 WVV262302:WVW262321 N327861:O327880 JJ327838:JK327857 TF327838:TG327857 ADB327838:ADC327857 AMX327838:AMY327857 AWT327838:AWU327857 BGP327838:BGQ327857 BQL327838:BQM327857 CAH327838:CAI327857 CKD327838:CKE327857 CTZ327838:CUA327857 DDV327838:DDW327857 DNR327838:DNS327857 DXN327838:DXO327857 EHJ327838:EHK327857 ERF327838:ERG327857 FBB327838:FBC327857 FKX327838:FKY327857 FUT327838:FUU327857 GEP327838:GEQ327857 GOL327838:GOM327857 GYH327838:GYI327857 HID327838:HIE327857 HRZ327838:HSA327857 IBV327838:IBW327857 ILR327838:ILS327857 IVN327838:IVO327857 JFJ327838:JFK327857 JPF327838:JPG327857 JZB327838:JZC327857 KIX327838:KIY327857 KST327838:KSU327857 LCP327838:LCQ327857 LML327838:LMM327857 LWH327838:LWI327857 MGD327838:MGE327857 MPZ327838:MQA327857 MZV327838:MZW327857 NJR327838:NJS327857 NTN327838:NTO327857 ODJ327838:ODK327857 ONF327838:ONG327857 OXB327838:OXC327857 PGX327838:PGY327857 PQT327838:PQU327857 QAP327838:QAQ327857 QKL327838:QKM327857 QUH327838:QUI327857 RED327838:REE327857 RNZ327838:ROA327857 RXV327838:RXW327857 SHR327838:SHS327857 SRN327838:SRO327857 TBJ327838:TBK327857 TLF327838:TLG327857 TVB327838:TVC327857 UEX327838:UEY327857 UOT327838:UOU327857 UYP327838:UYQ327857 VIL327838:VIM327857 VSH327838:VSI327857 WCD327838:WCE327857 WLZ327838:WMA327857 WVV327838:WVW327857 N393397:O393416 JJ393374:JK393393 TF393374:TG393393 ADB393374:ADC393393 AMX393374:AMY393393 AWT393374:AWU393393 BGP393374:BGQ393393 BQL393374:BQM393393 CAH393374:CAI393393 CKD393374:CKE393393 CTZ393374:CUA393393 DDV393374:DDW393393 DNR393374:DNS393393 DXN393374:DXO393393 EHJ393374:EHK393393 ERF393374:ERG393393 FBB393374:FBC393393 FKX393374:FKY393393 FUT393374:FUU393393 GEP393374:GEQ393393 GOL393374:GOM393393 GYH393374:GYI393393 HID393374:HIE393393 HRZ393374:HSA393393 IBV393374:IBW393393 ILR393374:ILS393393 IVN393374:IVO393393 JFJ393374:JFK393393 JPF393374:JPG393393 JZB393374:JZC393393 KIX393374:KIY393393 KST393374:KSU393393 LCP393374:LCQ393393 LML393374:LMM393393 LWH393374:LWI393393 MGD393374:MGE393393 MPZ393374:MQA393393 MZV393374:MZW393393 NJR393374:NJS393393 NTN393374:NTO393393 ODJ393374:ODK393393 ONF393374:ONG393393 OXB393374:OXC393393 PGX393374:PGY393393 PQT393374:PQU393393 QAP393374:QAQ393393 QKL393374:QKM393393 QUH393374:QUI393393 RED393374:REE393393 RNZ393374:ROA393393 RXV393374:RXW393393 SHR393374:SHS393393 SRN393374:SRO393393 TBJ393374:TBK393393 TLF393374:TLG393393 TVB393374:TVC393393 UEX393374:UEY393393 UOT393374:UOU393393 UYP393374:UYQ393393 VIL393374:VIM393393 VSH393374:VSI393393 WCD393374:WCE393393 WLZ393374:WMA393393 WVV393374:WVW393393 N458933:O458952 JJ458910:JK458929 TF458910:TG458929 ADB458910:ADC458929 AMX458910:AMY458929 AWT458910:AWU458929 BGP458910:BGQ458929 BQL458910:BQM458929 CAH458910:CAI458929 CKD458910:CKE458929 CTZ458910:CUA458929 DDV458910:DDW458929 DNR458910:DNS458929 DXN458910:DXO458929 EHJ458910:EHK458929 ERF458910:ERG458929 FBB458910:FBC458929 FKX458910:FKY458929 FUT458910:FUU458929 GEP458910:GEQ458929 GOL458910:GOM458929 GYH458910:GYI458929 HID458910:HIE458929 HRZ458910:HSA458929 IBV458910:IBW458929 ILR458910:ILS458929 IVN458910:IVO458929 JFJ458910:JFK458929 JPF458910:JPG458929 JZB458910:JZC458929 KIX458910:KIY458929 KST458910:KSU458929 LCP458910:LCQ458929 LML458910:LMM458929 LWH458910:LWI458929 MGD458910:MGE458929 MPZ458910:MQA458929 MZV458910:MZW458929 NJR458910:NJS458929 NTN458910:NTO458929 ODJ458910:ODK458929 ONF458910:ONG458929 OXB458910:OXC458929 PGX458910:PGY458929 PQT458910:PQU458929 QAP458910:QAQ458929 QKL458910:QKM458929 QUH458910:QUI458929 RED458910:REE458929 RNZ458910:ROA458929 RXV458910:RXW458929 SHR458910:SHS458929 SRN458910:SRO458929 TBJ458910:TBK458929 TLF458910:TLG458929 TVB458910:TVC458929 UEX458910:UEY458929 UOT458910:UOU458929 UYP458910:UYQ458929 VIL458910:VIM458929 VSH458910:VSI458929 WCD458910:WCE458929 WLZ458910:WMA458929 WVV458910:WVW458929 N524469:O524488 JJ524446:JK524465 TF524446:TG524465 ADB524446:ADC524465 AMX524446:AMY524465 AWT524446:AWU524465 BGP524446:BGQ524465 BQL524446:BQM524465 CAH524446:CAI524465 CKD524446:CKE524465 CTZ524446:CUA524465 DDV524446:DDW524465 DNR524446:DNS524465 DXN524446:DXO524465 EHJ524446:EHK524465 ERF524446:ERG524465 FBB524446:FBC524465 FKX524446:FKY524465 FUT524446:FUU524465 GEP524446:GEQ524465 GOL524446:GOM524465 GYH524446:GYI524465 HID524446:HIE524465 HRZ524446:HSA524465 IBV524446:IBW524465 ILR524446:ILS524465 IVN524446:IVO524465 JFJ524446:JFK524465 JPF524446:JPG524465 JZB524446:JZC524465 KIX524446:KIY524465 KST524446:KSU524465 LCP524446:LCQ524465 LML524446:LMM524465 LWH524446:LWI524465 MGD524446:MGE524465 MPZ524446:MQA524465 MZV524446:MZW524465 NJR524446:NJS524465 NTN524446:NTO524465 ODJ524446:ODK524465 ONF524446:ONG524465 OXB524446:OXC524465 PGX524446:PGY524465 PQT524446:PQU524465 QAP524446:QAQ524465 QKL524446:QKM524465 QUH524446:QUI524465 RED524446:REE524465 RNZ524446:ROA524465 RXV524446:RXW524465 SHR524446:SHS524465 SRN524446:SRO524465 TBJ524446:TBK524465 TLF524446:TLG524465 TVB524446:TVC524465 UEX524446:UEY524465 UOT524446:UOU524465 UYP524446:UYQ524465 VIL524446:VIM524465 VSH524446:VSI524465 WCD524446:WCE524465 WLZ524446:WMA524465 WVV524446:WVW524465 N590005:O590024 JJ589982:JK590001 TF589982:TG590001 ADB589982:ADC590001 AMX589982:AMY590001 AWT589982:AWU590001 BGP589982:BGQ590001 BQL589982:BQM590001 CAH589982:CAI590001 CKD589982:CKE590001 CTZ589982:CUA590001 DDV589982:DDW590001 DNR589982:DNS590001 DXN589982:DXO590001 EHJ589982:EHK590001 ERF589982:ERG590001 FBB589982:FBC590001 FKX589982:FKY590001 FUT589982:FUU590001 GEP589982:GEQ590001 GOL589982:GOM590001 GYH589982:GYI590001 HID589982:HIE590001 HRZ589982:HSA590001 IBV589982:IBW590001 ILR589982:ILS590001 IVN589982:IVO590001 JFJ589982:JFK590001 JPF589982:JPG590001 JZB589982:JZC590001 KIX589982:KIY590001 KST589982:KSU590001 LCP589982:LCQ590001 LML589982:LMM590001 LWH589982:LWI590001 MGD589982:MGE590001 MPZ589982:MQA590001 MZV589982:MZW590001 NJR589982:NJS590001 NTN589982:NTO590001 ODJ589982:ODK590001 ONF589982:ONG590001 OXB589982:OXC590001 PGX589982:PGY590001 PQT589982:PQU590001 QAP589982:QAQ590001 QKL589982:QKM590001 QUH589982:QUI590001 RED589982:REE590001 RNZ589982:ROA590001 RXV589982:RXW590001 SHR589982:SHS590001 SRN589982:SRO590001 TBJ589982:TBK590001 TLF589982:TLG590001 TVB589982:TVC590001 UEX589982:UEY590001 UOT589982:UOU590001 UYP589982:UYQ590001 VIL589982:VIM590001 VSH589982:VSI590001 WCD589982:WCE590001 WLZ589982:WMA590001 WVV589982:WVW590001 N655541:O655560 JJ655518:JK655537 TF655518:TG655537 ADB655518:ADC655537 AMX655518:AMY655537 AWT655518:AWU655537 BGP655518:BGQ655537 BQL655518:BQM655537 CAH655518:CAI655537 CKD655518:CKE655537 CTZ655518:CUA655537 DDV655518:DDW655537 DNR655518:DNS655537 DXN655518:DXO655537 EHJ655518:EHK655537 ERF655518:ERG655537 FBB655518:FBC655537 FKX655518:FKY655537 FUT655518:FUU655537 GEP655518:GEQ655537 GOL655518:GOM655537 GYH655518:GYI655537 HID655518:HIE655537 HRZ655518:HSA655537 IBV655518:IBW655537 ILR655518:ILS655537 IVN655518:IVO655537 JFJ655518:JFK655537 JPF655518:JPG655537 JZB655518:JZC655537 KIX655518:KIY655537 KST655518:KSU655537 LCP655518:LCQ655537 LML655518:LMM655537 LWH655518:LWI655537 MGD655518:MGE655537 MPZ655518:MQA655537 MZV655518:MZW655537 NJR655518:NJS655537 NTN655518:NTO655537 ODJ655518:ODK655537 ONF655518:ONG655537 OXB655518:OXC655537 PGX655518:PGY655537 PQT655518:PQU655537 QAP655518:QAQ655537 QKL655518:QKM655537 QUH655518:QUI655537 RED655518:REE655537 RNZ655518:ROA655537 RXV655518:RXW655537 SHR655518:SHS655537 SRN655518:SRO655537 TBJ655518:TBK655537 TLF655518:TLG655537 TVB655518:TVC655537 UEX655518:UEY655537 UOT655518:UOU655537 UYP655518:UYQ655537 VIL655518:VIM655537 VSH655518:VSI655537 WCD655518:WCE655537 WLZ655518:WMA655537 WVV655518:WVW655537 N721077:O721096 JJ721054:JK721073 TF721054:TG721073 ADB721054:ADC721073 AMX721054:AMY721073 AWT721054:AWU721073 BGP721054:BGQ721073 BQL721054:BQM721073 CAH721054:CAI721073 CKD721054:CKE721073 CTZ721054:CUA721073 DDV721054:DDW721073 DNR721054:DNS721073 DXN721054:DXO721073 EHJ721054:EHK721073 ERF721054:ERG721073 FBB721054:FBC721073 FKX721054:FKY721073 FUT721054:FUU721073 GEP721054:GEQ721073 GOL721054:GOM721073 GYH721054:GYI721073 HID721054:HIE721073 HRZ721054:HSA721073 IBV721054:IBW721073 ILR721054:ILS721073 IVN721054:IVO721073 JFJ721054:JFK721073 JPF721054:JPG721073 JZB721054:JZC721073 KIX721054:KIY721073 KST721054:KSU721073 LCP721054:LCQ721073 LML721054:LMM721073 LWH721054:LWI721073 MGD721054:MGE721073 MPZ721054:MQA721073 MZV721054:MZW721073 NJR721054:NJS721073 NTN721054:NTO721073 ODJ721054:ODK721073 ONF721054:ONG721073 OXB721054:OXC721073 PGX721054:PGY721073 PQT721054:PQU721073 QAP721054:QAQ721073 QKL721054:QKM721073 QUH721054:QUI721073 RED721054:REE721073 RNZ721054:ROA721073 RXV721054:RXW721073 SHR721054:SHS721073 SRN721054:SRO721073 TBJ721054:TBK721073 TLF721054:TLG721073 TVB721054:TVC721073 UEX721054:UEY721073 UOT721054:UOU721073 UYP721054:UYQ721073 VIL721054:VIM721073 VSH721054:VSI721073 WCD721054:WCE721073 WLZ721054:WMA721073 WVV721054:WVW721073 N786613:O786632 JJ786590:JK786609 TF786590:TG786609 ADB786590:ADC786609 AMX786590:AMY786609 AWT786590:AWU786609 BGP786590:BGQ786609 BQL786590:BQM786609 CAH786590:CAI786609 CKD786590:CKE786609 CTZ786590:CUA786609 DDV786590:DDW786609 DNR786590:DNS786609 DXN786590:DXO786609 EHJ786590:EHK786609 ERF786590:ERG786609 FBB786590:FBC786609 FKX786590:FKY786609 FUT786590:FUU786609 GEP786590:GEQ786609 GOL786590:GOM786609 GYH786590:GYI786609 HID786590:HIE786609 HRZ786590:HSA786609 IBV786590:IBW786609 ILR786590:ILS786609 IVN786590:IVO786609 JFJ786590:JFK786609 JPF786590:JPG786609 JZB786590:JZC786609 KIX786590:KIY786609 KST786590:KSU786609 LCP786590:LCQ786609 LML786590:LMM786609 LWH786590:LWI786609 MGD786590:MGE786609 MPZ786590:MQA786609 MZV786590:MZW786609 NJR786590:NJS786609 NTN786590:NTO786609 ODJ786590:ODK786609 ONF786590:ONG786609 OXB786590:OXC786609 PGX786590:PGY786609 PQT786590:PQU786609 QAP786590:QAQ786609 QKL786590:QKM786609 QUH786590:QUI786609 RED786590:REE786609 RNZ786590:ROA786609 RXV786590:RXW786609 SHR786590:SHS786609 SRN786590:SRO786609 TBJ786590:TBK786609 TLF786590:TLG786609 TVB786590:TVC786609 UEX786590:UEY786609 UOT786590:UOU786609 UYP786590:UYQ786609 VIL786590:VIM786609 VSH786590:VSI786609 WCD786590:WCE786609 WLZ786590:WMA786609 WVV786590:WVW786609 N852149:O852168 JJ852126:JK852145 TF852126:TG852145 ADB852126:ADC852145 AMX852126:AMY852145 AWT852126:AWU852145 BGP852126:BGQ852145 BQL852126:BQM852145 CAH852126:CAI852145 CKD852126:CKE852145 CTZ852126:CUA852145 DDV852126:DDW852145 DNR852126:DNS852145 DXN852126:DXO852145 EHJ852126:EHK852145 ERF852126:ERG852145 FBB852126:FBC852145 FKX852126:FKY852145 FUT852126:FUU852145 GEP852126:GEQ852145 GOL852126:GOM852145 GYH852126:GYI852145 HID852126:HIE852145 HRZ852126:HSA852145 IBV852126:IBW852145 ILR852126:ILS852145 IVN852126:IVO852145 JFJ852126:JFK852145 JPF852126:JPG852145 JZB852126:JZC852145 KIX852126:KIY852145 KST852126:KSU852145 LCP852126:LCQ852145 LML852126:LMM852145 LWH852126:LWI852145 MGD852126:MGE852145 MPZ852126:MQA852145 MZV852126:MZW852145 NJR852126:NJS852145 NTN852126:NTO852145 ODJ852126:ODK852145 ONF852126:ONG852145 OXB852126:OXC852145 PGX852126:PGY852145 PQT852126:PQU852145 QAP852126:QAQ852145 QKL852126:QKM852145 QUH852126:QUI852145 RED852126:REE852145 RNZ852126:ROA852145 RXV852126:RXW852145 SHR852126:SHS852145 SRN852126:SRO852145 TBJ852126:TBK852145 TLF852126:TLG852145 TVB852126:TVC852145 UEX852126:UEY852145 UOT852126:UOU852145 UYP852126:UYQ852145 VIL852126:VIM852145 VSH852126:VSI852145 WCD852126:WCE852145 WLZ852126:WMA852145 WVV852126:WVW852145 N917685:O917704 JJ917662:JK917681 TF917662:TG917681 ADB917662:ADC917681 AMX917662:AMY917681 AWT917662:AWU917681 BGP917662:BGQ917681 BQL917662:BQM917681 CAH917662:CAI917681 CKD917662:CKE917681 CTZ917662:CUA917681 DDV917662:DDW917681 DNR917662:DNS917681 DXN917662:DXO917681 EHJ917662:EHK917681 ERF917662:ERG917681 FBB917662:FBC917681 FKX917662:FKY917681 FUT917662:FUU917681 GEP917662:GEQ917681 GOL917662:GOM917681 GYH917662:GYI917681 HID917662:HIE917681 HRZ917662:HSA917681 IBV917662:IBW917681 ILR917662:ILS917681 IVN917662:IVO917681 JFJ917662:JFK917681 JPF917662:JPG917681 JZB917662:JZC917681 KIX917662:KIY917681 KST917662:KSU917681 LCP917662:LCQ917681 LML917662:LMM917681 LWH917662:LWI917681 MGD917662:MGE917681 MPZ917662:MQA917681 MZV917662:MZW917681 NJR917662:NJS917681 NTN917662:NTO917681 ODJ917662:ODK917681 ONF917662:ONG917681 OXB917662:OXC917681 PGX917662:PGY917681 PQT917662:PQU917681 QAP917662:QAQ917681 QKL917662:QKM917681 QUH917662:QUI917681 RED917662:REE917681 RNZ917662:ROA917681 RXV917662:RXW917681 SHR917662:SHS917681 SRN917662:SRO917681 TBJ917662:TBK917681 TLF917662:TLG917681 TVB917662:TVC917681 UEX917662:UEY917681 UOT917662:UOU917681 UYP917662:UYQ917681 VIL917662:VIM917681 VSH917662:VSI917681 WCD917662:WCE917681 WLZ917662:WMA917681 WVV917662:WVW917681 N983221:O983240 JJ983198:JK983217 TF983198:TG983217 ADB983198:ADC983217 AMX983198:AMY983217 AWT983198:AWU983217 BGP983198:BGQ983217 BQL983198:BQM983217 CAH983198:CAI983217 CKD983198:CKE983217 CTZ983198:CUA983217 DDV983198:DDW983217 DNR983198:DNS983217 DXN983198:DXO983217 EHJ983198:EHK983217 ERF983198:ERG983217 FBB983198:FBC983217 FKX983198:FKY983217 FUT983198:FUU983217 GEP983198:GEQ983217 GOL983198:GOM983217 GYH983198:GYI983217 HID983198:HIE983217 HRZ983198:HSA983217 IBV983198:IBW983217 ILR983198:ILS983217 IVN983198:IVO983217 JFJ983198:JFK983217 JPF983198:JPG983217 JZB983198:JZC983217 KIX983198:KIY983217 KST983198:KSU983217 LCP983198:LCQ983217 LML983198:LMM983217 LWH983198:LWI983217 MGD983198:MGE983217 MPZ983198:MQA983217 MZV983198:MZW983217 NJR983198:NJS983217 NTN983198:NTO983217 ODJ983198:ODK983217 ONF983198:ONG983217 OXB983198:OXC983217 PGX983198:PGY983217 PQT983198:PQU983217 QAP983198:QAQ983217 QKL983198:QKM983217 QUH983198:QUI983217 RED983198:REE983217 RNZ983198:ROA983217 RXV983198:RXW983217 SHR983198:SHS983217 SRN983198:SRO983217 TBJ983198:TBK983217 TLF983198:TLG983217 TVB983198:TVC983217 UEX983198:UEY983217 UOT983198:UOU983217 UYP983198:UYQ983217 VIL983198:VIM983217 VSH983198:VSI983217 WCD983198:WCE983217 WLZ983198:WMA983217 WVV983198:WVW983217 R111:R142 JN111:JN142 TJ111:TJ142 ADF111:ADF142 ANB111:ANB142 AWX111:AWX142 BGT111:BGT142 BQP111:BQP142 CAL111:CAL142 CKH111:CKH142 CUD111:CUD142 DDZ111:DDZ142 DNV111:DNV142 DXR111:DXR142 EHN111:EHN142 ERJ111:ERJ142 FBF111:FBF142 FLB111:FLB142 FUX111:FUX142 GET111:GET142 GOP111:GOP142 GYL111:GYL142 HIH111:HIH142 HSD111:HSD142 IBZ111:IBZ142 ILV111:ILV142 IVR111:IVR142 JFN111:JFN142 JPJ111:JPJ142 JZF111:JZF142 KJB111:KJB142 KSX111:KSX142 LCT111:LCT142 LMP111:LMP142 LWL111:LWL142 MGH111:MGH142 MQD111:MQD142 MZZ111:MZZ142 NJV111:NJV142 NTR111:NTR142 ODN111:ODN142 ONJ111:ONJ142 OXF111:OXF142 PHB111:PHB142 PQX111:PQX142 QAT111:QAT142 QKP111:QKP142 QUL111:QUL142 REH111:REH142 ROD111:ROD142 RXZ111:RXZ142 SHV111:SHV142 SRR111:SRR142 TBN111:TBN142 TLJ111:TLJ142 TVF111:TVF142 UFB111:UFB142 UOX111:UOX142 UYT111:UYT142 VIP111:VIP142 VSL111:VSL142 WCH111:WCH142 WMD111:WMD142 WVZ111:WVZ142 R65672:R65703 JN65649:JN65680 TJ65649:TJ65680 ADF65649:ADF65680 ANB65649:ANB65680 AWX65649:AWX65680 BGT65649:BGT65680 BQP65649:BQP65680 CAL65649:CAL65680 CKH65649:CKH65680 CUD65649:CUD65680 DDZ65649:DDZ65680 DNV65649:DNV65680 DXR65649:DXR65680 EHN65649:EHN65680 ERJ65649:ERJ65680 FBF65649:FBF65680 FLB65649:FLB65680 FUX65649:FUX65680 GET65649:GET65680 GOP65649:GOP65680 GYL65649:GYL65680 HIH65649:HIH65680 HSD65649:HSD65680 IBZ65649:IBZ65680 ILV65649:ILV65680 IVR65649:IVR65680 JFN65649:JFN65680 JPJ65649:JPJ65680 JZF65649:JZF65680 KJB65649:KJB65680 KSX65649:KSX65680 LCT65649:LCT65680 LMP65649:LMP65680 LWL65649:LWL65680 MGH65649:MGH65680 MQD65649:MQD65680 MZZ65649:MZZ65680 NJV65649:NJV65680 NTR65649:NTR65680 ODN65649:ODN65680 ONJ65649:ONJ65680 OXF65649:OXF65680 PHB65649:PHB65680 PQX65649:PQX65680 QAT65649:QAT65680 QKP65649:QKP65680 QUL65649:QUL65680 REH65649:REH65680 ROD65649:ROD65680 RXZ65649:RXZ65680 SHV65649:SHV65680 SRR65649:SRR65680 TBN65649:TBN65680 TLJ65649:TLJ65680 TVF65649:TVF65680 UFB65649:UFB65680 UOX65649:UOX65680 UYT65649:UYT65680 VIP65649:VIP65680 VSL65649:VSL65680 WCH65649:WCH65680 WMD65649:WMD65680 WVZ65649:WVZ65680 R131208:R131239 JN131185:JN131216 TJ131185:TJ131216 ADF131185:ADF131216 ANB131185:ANB131216 AWX131185:AWX131216 BGT131185:BGT131216 BQP131185:BQP131216 CAL131185:CAL131216 CKH131185:CKH131216 CUD131185:CUD131216 DDZ131185:DDZ131216 DNV131185:DNV131216 DXR131185:DXR131216 EHN131185:EHN131216 ERJ131185:ERJ131216 FBF131185:FBF131216 FLB131185:FLB131216 FUX131185:FUX131216 GET131185:GET131216 GOP131185:GOP131216 GYL131185:GYL131216 HIH131185:HIH131216 HSD131185:HSD131216 IBZ131185:IBZ131216 ILV131185:ILV131216 IVR131185:IVR131216 JFN131185:JFN131216 JPJ131185:JPJ131216 JZF131185:JZF131216 KJB131185:KJB131216 KSX131185:KSX131216 LCT131185:LCT131216 LMP131185:LMP131216 LWL131185:LWL131216 MGH131185:MGH131216 MQD131185:MQD131216 MZZ131185:MZZ131216 NJV131185:NJV131216 NTR131185:NTR131216 ODN131185:ODN131216 ONJ131185:ONJ131216 OXF131185:OXF131216 PHB131185:PHB131216 PQX131185:PQX131216 QAT131185:QAT131216 QKP131185:QKP131216 QUL131185:QUL131216 REH131185:REH131216 ROD131185:ROD131216 RXZ131185:RXZ131216 SHV131185:SHV131216 SRR131185:SRR131216 TBN131185:TBN131216 TLJ131185:TLJ131216 TVF131185:TVF131216 UFB131185:UFB131216 UOX131185:UOX131216 UYT131185:UYT131216 VIP131185:VIP131216 VSL131185:VSL131216 WCH131185:WCH131216 WMD131185:WMD131216 WVZ131185:WVZ131216 R196744:R196775 JN196721:JN196752 TJ196721:TJ196752 ADF196721:ADF196752 ANB196721:ANB196752 AWX196721:AWX196752 BGT196721:BGT196752 BQP196721:BQP196752 CAL196721:CAL196752 CKH196721:CKH196752 CUD196721:CUD196752 DDZ196721:DDZ196752 DNV196721:DNV196752 DXR196721:DXR196752 EHN196721:EHN196752 ERJ196721:ERJ196752 FBF196721:FBF196752 FLB196721:FLB196752 FUX196721:FUX196752 GET196721:GET196752 GOP196721:GOP196752 GYL196721:GYL196752 HIH196721:HIH196752 HSD196721:HSD196752 IBZ196721:IBZ196752 ILV196721:ILV196752 IVR196721:IVR196752 JFN196721:JFN196752 JPJ196721:JPJ196752 JZF196721:JZF196752 KJB196721:KJB196752 KSX196721:KSX196752 LCT196721:LCT196752 LMP196721:LMP196752 LWL196721:LWL196752 MGH196721:MGH196752 MQD196721:MQD196752 MZZ196721:MZZ196752 NJV196721:NJV196752 NTR196721:NTR196752 ODN196721:ODN196752 ONJ196721:ONJ196752 OXF196721:OXF196752 PHB196721:PHB196752 PQX196721:PQX196752 QAT196721:QAT196752 QKP196721:QKP196752 QUL196721:QUL196752 REH196721:REH196752 ROD196721:ROD196752 RXZ196721:RXZ196752 SHV196721:SHV196752 SRR196721:SRR196752 TBN196721:TBN196752 TLJ196721:TLJ196752 TVF196721:TVF196752 UFB196721:UFB196752 UOX196721:UOX196752 UYT196721:UYT196752 VIP196721:VIP196752 VSL196721:VSL196752 WCH196721:WCH196752 WMD196721:WMD196752 WVZ196721:WVZ196752 R262280:R262311 JN262257:JN262288 TJ262257:TJ262288 ADF262257:ADF262288 ANB262257:ANB262288 AWX262257:AWX262288 BGT262257:BGT262288 BQP262257:BQP262288 CAL262257:CAL262288 CKH262257:CKH262288 CUD262257:CUD262288 DDZ262257:DDZ262288 DNV262257:DNV262288 DXR262257:DXR262288 EHN262257:EHN262288 ERJ262257:ERJ262288 FBF262257:FBF262288 FLB262257:FLB262288 FUX262257:FUX262288 GET262257:GET262288 GOP262257:GOP262288 GYL262257:GYL262288 HIH262257:HIH262288 HSD262257:HSD262288 IBZ262257:IBZ262288 ILV262257:ILV262288 IVR262257:IVR262288 JFN262257:JFN262288 JPJ262257:JPJ262288 JZF262257:JZF262288 KJB262257:KJB262288 KSX262257:KSX262288 LCT262257:LCT262288 LMP262257:LMP262288 LWL262257:LWL262288 MGH262257:MGH262288 MQD262257:MQD262288 MZZ262257:MZZ262288 NJV262257:NJV262288 NTR262257:NTR262288 ODN262257:ODN262288 ONJ262257:ONJ262288 OXF262257:OXF262288 PHB262257:PHB262288 PQX262257:PQX262288 QAT262257:QAT262288 QKP262257:QKP262288 QUL262257:QUL262288 REH262257:REH262288 ROD262257:ROD262288 RXZ262257:RXZ262288 SHV262257:SHV262288 SRR262257:SRR262288 TBN262257:TBN262288 TLJ262257:TLJ262288 TVF262257:TVF262288 UFB262257:UFB262288 UOX262257:UOX262288 UYT262257:UYT262288 VIP262257:VIP262288 VSL262257:VSL262288 WCH262257:WCH262288 WMD262257:WMD262288 WVZ262257:WVZ262288 R327816:R327847 JN327793:JN327824 TJ327793:TJ327824 ADF327793:ADF327824 ANB327793:ANB327824 AWX327793:AWX327824 BGT327793:BGT327824 BQP327793:BQP327824 CAL327793:CAL327824 CKH327793:CKH327824 CUD327793:CUD327824 DDZ327793:DDZ327824 DNV327793:DNV327824 DXR327793:DXR327824 EHN327793:EHN327824 ERJ327793:ERJ327824 FBF327793:FBF327824 FLB327793:FLB327824 FUX327793:FUX327824 GET327793:GET327824 GOP327793:GOP327824 GYL327793:GYL327824 HIH327793:HIH327824 HSD327793:HSD327824 IBZ327793:IBZ327824 ILV327793:ILV327824 IVR327793:IVR327824 JFN327793:JFN327824 JPJ327793:JPJ327824 JZF327793:JZF327824 KJB327793:KJB327824 KSX327793:KSX327824 LCT327793:LCT327824 LMP327793:LMP327824 LWL327793:LWL327824 MGH327793:MGH327824 MQD327793:MQD327824 MZZ327793:MZZ327824 NJV327793:NJV327824 NTR327793:NTR327824 ODN327793:ODN327824 ONJ327793:ONJ327824 OXF327793:OXF327824 PHB327793:PHB327824 PQX327793:PQX327824 QAT327793:QAT327824 QKP327793:QKP327824 QUL327793:QUL327824 REH327793:REH327824 ROD327793:ROD327824 RXZ327793:RXZ327824 SHV327793:SHV327824 SRR327793:SRR327824 TBN327793:TBN327824 TLJ327793:TLJ327824 TVF327793:TVF327824 UFB327793:UFB327824 UOX327793:UOX327824 UYT327793:UYT327824 VIP327793:VIP327824 VSL327793:VSL327824 WCH327793:WCH327824 WMD327793:WMD327824 WVZ327793:WVZ327824 R393352:R393383 JN393329:JN393360 TJ393329:TJ393360 ADF393329:ADF393360 ANB393329:ANB393360 AWX393329:AWX393360 BGT393329:BGT393360 BQP393329:BQP393360 CAL393329:CAL393360 CKH393329:CKH393360 CUD393329:CUD393360 DDZ393329:DDZ393360 DNV393329:DNV393360 DXR393329:DXR393360 EHN393329:EHN393360 ERJ393329:ERJ393360 FBF393329:FBF393360 FLB393329:FLB393360 FUX393329:FUX393360 GET393329:GET393360 GOP393329:GOP393360 GYL393329:GYL393360 HIH393329:HIH393360 HSD393329:HSD393360 IBZ393329:IBZ393360 ILV393329:ILV393360 IVR393329:IVR393360 JFN393329:JFN393360 JPJ393329:JPJ393360 JZF393329:JZF393360 KJB393329:KJB393360 KSX393329:KSX393360 LCT393329:LCT393360 LMP393329:LMP393360 LWL393329:LWL393360 MGH393329:MGH393360 MQD393329:MQD393360 MZZ393329:MZZ393360 NJV393329:NJV393360 NTR393329:NTR393360 ODN393329:ODN393360 ONJ393329:ONJ393360 OXF393329:OXF393360 PHB393329:PHB393360 PQX393329:PQX393360 QAT393329:QAT393360 QKP393329:QKP393360 QUL393329:QUL393360 REH393329:REH393360 ROD393329:ROD393360 RXZ393329:RXZ393360 SHV393329:SHV393360 SRR393329:SRR393360 TBN393329:TBN393360 TLJ393329:TLJ393360 TVF393329:TVF393360 UFB393329:UFB393360 UOX393329:UOX393360 UYT393329:UYT393360 VIP393329:VIP393360 VSL393329:VSL393360 WCH393329:WCH393360 WMD393329:WMD393360 WVZ393329:WVZ393360 R458888:R458919 JN458865:JN458896 TJ458865:TJ458896 ADF458865:ADF458896 ANB458865:ANB458896 AWX458865:AWX458896 BGT458865:BGT458896 BQP458865:BQP458896 CAL458865:CAL458896 CKH458865:CKH458896 CUD458865:CUD458896 DDZ458865:DDZ458896 DNV458865:DNV458896 DXR458865:DXR458896 EHN458865:EHN458896 ERJ458865:ERJ458896 FBF458865:FBF458896 FLB458865:FLB458896 FUX458865:FUX458896 GET458865:GET458896 GOP458865:GOP458896 GYL458865:GYL458896 HIH458865:HIH458896 HSD458865:HSD458896 IBZ458865:IBZ458896 ILV458865:ILV458896 IVR458865:IVR458896 JFN458865:JFN458896 JPJ458865:JPJ458896 JZF458865:JZF458896 KJB458865:KJB458896 KSX458865:KSX458896 LCT458865:LCT458896 LMP458865:LMP458896 LWL458865:LWL458896 MGH458865:MGH458896 MQD458865:MQD458896 MZZ458865:MZZ458896 NJV458865:NJV458896 NTR458865:NTR458896 ODN458865:ODN458896 ONJ458865:ONJ458896 OXF458865:OXF458896 PHB458865:PHB458896 PQX458865:PQX458896 QAT458865:QAT458896 QKP458865:QKP458896 QUL458865:QUL458896 REH458865:REH458896 ROD458865:ROD458896 RXZ458865:RXZ458896 SHV458865:SHV458896 SRR458865:SRR458896 TBN458865:TBN458896 TLJ458865:TLJ458896 TVF458865:TVF458896 UFB458865:UFB458896 UOX458865:UOX458896 UYT458865:UYT458896 VIP458865:VIP458896 VSL458865:VSL458896 WCH458865:WCH458896 WMD458865:WMD458896 WVZ458865:WVZ458896 R524424:R524455 JN524401:JN524432 TJ524401:TJ524432 ADF524401:ADF524432 ANB524401:ANB524432 AWX524401:AWX524432 BGT524401:BGT524432 BQP524401:BQP524432 CAL524401:CAL524432 CKH524401:CKH524432 CUD524401:CUD524432 DDZ524401:DDZ524432 DNV524401:DNV524432 DXR524401:DXR524432 EHN524401:EHN524432 ERJ524401:ERJ524432 FBF524401:FBF524432 FLB524401:FLB524432 FUX524401:FUX524432 GET524401:GET524432 GOP524401:GOP524432 GYL524401:GYL524432 HIH524401:HIH524432 HSD524401:HSD524432 IBZ524401:IBZ524432 ILV524401:ILV524432 IVR524401:IVR524432 JFN524401:JFN524432 JPJ524401:JPJ524432 JZF524401:JZF524432 KJB524401:KJB524432 KSX524401:KSX524432 LCT524401:LCT524432 LMP524401:LMP524432 LWL524401:LWL524432 MGH524401:MGH524432 MQD524401:MQD524432 MZZ524401:MZZ524432 NJV524401:NJV524432 NTR524401:NTR524432 ODN524401:ODN524432 ONJ524401:ONJ524432 OXF524401:OXF524432 PHB524401:PHB524432 PQX524401:PQX524432 QAT524401:QAT524432 QKP524401:QKP524432 QUL524401:QUL524432 REH524401:REH524432 ROD524401:ROD524432 RXZ524401:RXZ524432 SHV524401:SHV524432 SRR524401:SRR524432 TBN524401:TBN524432 TLJ524401:TLJ524432 TVF524401:TVF524432 UFB524401:UFB524432 UOX524401:UOX524432 UYT524401:UYT524432 VIP524401:VIP524432 VSL524401:VSL524432 WCH524401:WCH524432 WMD524401:WMD524432 WVZ524401:WVZ524432 R589960:R589991 JN589937:JN589968 TJ589937:TJ589968 ADF589937:ADF589968 ANB589937:ANB589968 AWX589937:AWX589968 BGT589937:BGT589968 BQP589937:BQP589968 CAL589937:CAL589968 CKH589937:CKH589968 CUD589937:CUD589968 DDZ589937:DDZ589968 DNV589937:DNV589968 DXR589937:DXR589968 EHN589937:EHN589968 ERJ589937:ERJ589968 FBF589937:FBF589968 FLB589937:FLB589968 FUX589937:FUX589968 GET589937:GET589968 GOP589937:GOP589968 GYL589937:GYL589968 HIH589937:HIH589968 HSD589937:HSD589968 IBZ589937:IBZ589968 ILV589937:ILV589968 IVR589937:IVR589968 JFN589937:JFN589968 JPJ589937:JPJ589968 JZF589937:JZF589968 KJB589937:KJB589968 KSX589937:KSX589968 LCT589937:LCT589968 LMP589937:LMP589968 LWL589937:LWL589968 MGH589937:MGH589968 MQD589937:MQD589968 MZZ589937:MZZ589968 NJV589937:NJV589968 NTR589937:NTR589968 ODN589937:ODN589968 ONJ589937:ONJ589968 OXF589937:OXF589968 PHB589937:PHB589968 PQX589937:PQX589968 QAT589937:QAT589968 QKP589937:QKP589968 QUL589937:QUL589968 REH589937:REH589968 ROD589937:ROD589968 RXZ589937:RXZ589968 SHV589937:SHV589968 SRR589937:SRR589968 TBN589937:TBN589968 TLJ589937:TLJ589968 TVF589937:TVF589968 UFB589937:UFB589968 UOX589937:UOX589968 UYT589937:UYT589968 VIP589937:VIP589968 VSL589937:VSL589968 WCH589937:WCH589968 WMD589937:WMD589968 WVZ589937:WVZ589968 R655496:R655527 JN655473:JN655504 TJ655473:TJ655504 ADF655473:ADF655504 ANB655473:ANB655504 AWX655473:AWX655504 BGT655473:BGT655504 BQP655473:BQP655504 CAL655473:CAL655504 CKH655473:CKH655504 CUD655473:CUD655504 DDZ655473:DDZ655504 DNV655473:DNV655504 DXR655473:DXR655504 EHN655473:EHN655504 ERJ655473:ERJ655504 FBF655473:FBF655504 FLB655473:FLB655504 FUX655473:FUX655504 GET655473:GET655504 GOP655473:GOP655504 GYL655473:GYL655504 HIH655473:HIH655504 HSD655473:HSD655504 IBZ655473:IBZ655504 ILV655473:ILV655504 IVR655473:IVR655504 JFN655473:JFN655504 JPJ655473:JPJ655504 JZF655473:JZF655504 KJB655473:KJB655504 KSX655473:KSX655504 LCT655473:LCT655504 LMP655473:LMP655504 LWL655473:LWL655504 MGH655473:MGH655504 MQD655473:MQD655504 MZZ655473:MZZ655504 NJV655473:NJV655504 NTR655473:NTR655504 ODN655473:ODN655504 ONJ655473:ONJ655504 OXF655473:OXF655504 PHB655473:PHB655504 PQX655473:PQX655504 QAT655473:QAT655504 QKP655473:QKP655504 QUL655473:QUL655504 REH655473:REH655504 ROD655473:ROD655504 RXZ655473:RXZ655504 SHV655473:SHV655504 SRR655473:SRR655504 TBN655473:TBN655504 TLJ655473:TLJ655504 TVF655473:TVF655504 UFB655473:UFB655504 UOX655473:UOX655504 UYT655473:UYT655504 VIP655473:VIP655504 VSL655473:VSL655504 WCH655473:WCH655504 WMD655473:WMD655504 WVZ655473:WVZ655504 R721032:R721063 JN721009:JN721040 TJ721009:TJ721040 ADF721009:ADF721040 ANB721009:ANB721040 AWX721009:AWX721040 BGT721009:BGT721040 BQP721009:BQP721040 CAL721009:CAL721040 CKH721009:CKH721040 CUD721009:CUD721040 DDZ721009:DDZ721040 DNV721009:DNV721040 DXR721009:DXR721040 EHN721009:EHN721040 ERJ721009:ERJ721040 FBF721009:FBF721040 FLB721009:FLB721040 FUX721009:FUX721040 GET721009:GET721040 GOP721009:GOP721040 GYL721009:GYL721040 HIH721009:HIH721040 HSD721009:HSD721040 IBZ721009:IBZ721040 ILV721009:ILV721040 IVR721009:IVR721040 JFN721009:JFN721040 JPJ721009:JPJ721040 JZF721009:JZF721040 KJB721009:KJB721040 KSX721009:KSX721040 LCT721009:LCT721040 LMP721009:LMP721040 LWL721009:LWL721040 MGH721009:MGH721040 MQD721009:MQD721040 MZZ721009:MZZ721040 NJV721009:NJV721040 NTR721009:NTR721040 ODN721009:ODN721040 ONJ721009:ONJ721040 OXF721009:OXF721040 PHB721009:PHB721040 PQX721009:PQX721040 QAT721009:QAT721040 QKP721009:QKP721040 QUL721009:QUL721040 REH721009:REH721040 ROD721009:ROD721040 RXZ721009:RXZ721040 SHV721009:SHV721040 SRR721009:SRR721040 TBN721009:TBN721040 TLJ721009:TLJ721040 TVF721009:TVF721040 UFB721009:UFB721040 UOX721009:UOX721040 UYT721009:UYT721040 VIP721009:VIP721040 VSL721009:VSL721040 WCH721009:WCH721040 WMD721009:WMD721040 WVZ721009:WVZ721040 R786568:R786599 JN786545:JN786576 TJ786545:TJ786576 ADF786545:ADF786576 ANB786545:ANB786576 AWX786545:AWX786576 BGT786545:BGT786576 BQP786545:BQP786576 CAL786545:CAL786576 CKH786545:CKH786576 CUD786545:CUD786576 DDZ786545:DDZ786576 DNV786545:DNV786576 DXR786545:DXR786576 EHN786545:EHN786576 ERJ786545:ERJ786576 FBF786545:FBF786576 FLB786545:FLB786576 FUX786545:FUX786576 GET786545:GET786576 GOP786545:GOP786576 GYL786545:GYL786576 HIH786545:HIH786576 HSD786545:HSD786576 IBZ786545:IBZ786576 ILV786545:ILV786576 IVR786545:IVR786576 JFN786545:JFN786576 JPJ786545:JPJ786576 JZF786545:JZF786576 KJB786545:KJB786576 KSX786545:KSX786576 LCT786545:LCT786576 LMP786545:LMP786576 LWL786545:LWL786576 MGH786545:MGH786576 MQD786545:MQD786576 MZZ786545:MZZ786576 NJV786545:NJV786576 NTR786545:NTR786576 ODN786545:ODN786576 ONJ786545:ONJ786576 OXF786545:OXF786576 PHB786545:PHB786576 PQX786545:PQX786576 QAT786545:QAT786576 QKP786545:QKP786576 QUL786545:QUL786576 REH786545:REH786576 ROD786545:ROD786576 RXZ786545:RXZ786576 SHV786545:SHV786576 SRR786545:SRR786576 TBN786545:TBN786576 TLJ786545:TLJ786576 TVF786545:TVF786576 UFB786545:UFB786576 UOX786545:UOX786576 UYT786545:UYT786576 VIP786545:VIP786576 VSL786545:VSL786576 WCH786545:WCH786576 WMD786545:WMD786576 WVZ786545:WVZ786576 R852104:R852135 JN852081:JN852112 TJ852081:TJ852112 ADF852081:ADF852112 ANB852081:ANB852112 AWX852081:AWX852112 BGT852081:BGT852112 BQP852081:BQP852112 CAL852081:CAL852112 CKH852081:CKH852112 CUD852081:CUD852112 DDZ852081:DDZ852112 DNV852081:DNV852112 DXR852081:DXR852112 EHN852081:EHN852112 ERJ852081:ERJ852112 FBF852081:FBF852112 FLB852081:FLB852112 FUX852081:FUX852112 GET852081:GET852112 GOP852081:GOP852112 GYL852081:GYL852112 HIH852081:HIH852112 HSD852081:HSD852112 IBZ852081:IBZ852112 ILV852081:ILV852112 IVR852081:IVR852112 JFN852081:JFN852112 JPJ852081:JPJ852112 JZF852081:JZF852112 KJB852081:KJB852112 KSX852081:KSX852112 LCT852081:LCT852112 LMP852081:LMP852112 LWL852081:LWL852112 MGH852081:MGH852112 MQD852081:MQD852112 MZZ852081:MZZ852112 NJV852081:NJV852112 NTR852081:NTR852112 ODN852081:ODN852112 ONJ852081:ONJ852112 OXF852081:OXF852112 PHB852081:PHB852112 PQX852081:PQX852112 QAT852081:QAT852112 QKP852081:QKP852112 QUL852081:QUL852112 REH852081:REH852112 ROD852081:ROD852112 RXZ852081:RXZ852112 SHV852081:SHV852112 SRR852081:SRR852112 TBN852081:TBN852112 TLJ852081:TLJ852112 TVF852081:TVF852112 UFB852081:UFB852112 UOX852081:UOX852112 UYT852081:UYT852112 VIP852081:VIP852112 VSL852081:VSL852112 WCH852081:WCH852112 WMD852081:WMD852112 WVZ852081:WVZ852112 R917640:R917671 JN917617:JN917648 TJ917617:TJ917648 ADF917617:ADF917648 ANB917617:ANB917648 AWX917617:AWX917648 BGT917617:BGT917648 BQP917617:BQP917648 CAL917617:CAL917648 CKH917617:CKH917648 CUD917617:CUD917648 DDZ917617:DDZ917648 DNV917617:DNV917648 DXR917617:DXR917648 EHN917617:EHN917648 ERJ917617:ERJ917648 FBF917617:FBF917648 FLB917617:FLB917648 FUX917617:FUX917648 GET917617:GET917648 GOP917617:GOP917648 GYL917617:GYL917648 HIH917617:HIH917648 HSD917617:HSD917648 IBZ917617:IBZ917648 ILV917617:ILV917648 IVR917617:IVR917648 JFN917617:JFN917648 JPJ917617:JPJ917648 JZF917617:JZF917648 KJB917617:KJB917648 KSX917617:KSX917648 LCT917617:LCT917648 LMP917617:LMP917648 LWL917617:LWL917648 MGH917617:MGH917648 MQD917617:MQD917648 MZZ917617:MZZ917648 NJV917617:NJV917648 NTR917617:NTR917648 ODN917617:ODN917648 ONJ917617:ONJ917648 OXF917617:OXF917648 PHB917617:PHB917648 PQX917617:PQX917648 QAT917617:QAT917648 QKP917617:QKP917648 QUL917617:QUL917648 REH917617:REH917648 ROD917617:ROD917648 RXZ917617:RXZ917648 SHV917617:SHV917648 SRR917617:SRR917648 TBN917617:TBN917648 TLJ917617:TLJ917648 TVF917617:TVF917648 UFB917617:UFB917648 UOX917617:UOX917648 UYT917617:UYT917648 VIP917617:VIP917648 VSL917617:VSL917648 WCH917617:WCH917648 WMD917617:WMD917648 WVZ917617:WVZ917648 R983176:R983207 JN983153:JN983184 TJ983153:TJ983184 ADF983153:ADF983184 ANB983153:ANB983184 AWX983153:AWX983184 BGT983153:BGT983184 BQP983153:BQP983184 CAL983153:CAL983184 CKH983153:CKH983184 CUD983153:CUD983184 DDZ983153:DDZ983184 DNV983153:DNV983184 DXR983153:DXR983184 EHN983153:EHN983184 ERJ983153:ERJ983184 FBF983153:FBF983184 FLB983153:FLB983184 FUX983153:FUX983184 GET983153:GET983184 GOP983153:GOP983184 GYL983153:GYL983184 HIH983153:HIH983184 HSD983153:HSD983184 IBZ983153:IBZ983184 ILV983153:ILV983184 IVR983153:IVR983184 JFN983153:JFN983184 JPJ983153:JPJ983184 JZF983153:JZF983184 KJB983153:KJB983184 KSX983153:KSX983184 LCT983153:LCT983184 LMP983153:LMP983184 LWL983153:LWL983184 MGH983153:MGH983184 MQD983153:MQD983184 MZZ983153:MZZ983184 NJV983153:NJV983184 NTR983153:NTR983184 ODN983153:ODN983184 ONJ983153:ONJ983184 OXF983153:OXF983184 PHB983153:PHB983184 PQX983153:PQX983184 QAT983153:QAT983184 QKP983153:QKP983184 QUL983153:QUL983184 REH983153:REH983184 ROD983153:ROD983184 RXZ983153:RXZ983184 SHV983153:SHV983184 SRR983153:SRR983184 TBN983153:TBN983184 TLJ983153:TLJ983184 TVF983153:TVF983184 UFB983153:UFB983184 UOX983153:UOX983184 UYT983153:UYT983184 VIP983153:VIP983184 VSL983153:VSL983184 WCH983153:WCH983184 WMD983153:WMD983184 WVZ983153:WVZ983184 R144:R145 JN144:JN145 TJ144:TJ145 ADF144:ADF145 ANB144:ANB145 AWX144:AWX145 BGT144:BGT145 BQP144:BQP145 CAL144:CAL145 CKH144:CKH145 CUD144:CUD145 DDZ144:DDZ145 DNV144:DNV145 DXR144:DXR145 EHN144:EHN145 ERJ144:ERJ145 FBF144:FBF145 FLB144:FLB145 FUX144:FUX145 GET144:GET145 GOP144:GOP145 GYL144:GYL145 HIH144:HIH145 HSD144:HSD145 IBZ144:IBZ145 ILV144:ILV145 IVR144:IVR145 JFN144:JFN145 JPJ144:JPJ145 JZF144:JZF145 KJB144:KJB145 KSX144:KSX145 LCT144:LCT145 LMP144:LMP145 LWL144:LWL145 MGH144:MGH145 MQD144:MQD145 MZZ144:MZZ145 NJV144:NJV145 NTR144:NTR145 ODN144:ODN145 ONJ144:ONJ145 OXF144:OXF145 PHB144:PHB145 PQX144:PQX145 QAT144:QAT145 QKP144:QKP145 QUL144:QUL145 REH144:REH145 ROD144:ROD145 RXZ144:RXZ145 SHV144:SHV145 SRR144:SRR145 TBN144:TBN145 TLJ144:TLJ145 TVF144:TVF145 UFB144:UFB145 UOX144:UOX145 UYT144:UYT145 VIP144:VIP145 VSL144:VSL145 WCH144:WCH145 WMD144:WMD145 WVZ144:WVZ145 R65705:R65706 JN65682:JN65683 TJ65682:TJ65683 ADF65682:ADF65683 ANB65682:ANB65683 AWX65682:AWX65683 BGT65682:BGT65683 BQP65682:BQP65683 CAL65682:CAL65683 CKH65682:CKH65683 CUD65682:CUD65683 DDZ65682:DDZ65683 DNV65682:DNV65683 DXR65682:DXR65683 EHN65682:EHN65683 ERJ65682:ERJ65683 FBF65682:FBF65683 FLB65682:FLB65683 FUX65682:FUX65683 GET65682:GET65683 GOP65682:GOP65683 GYL65682:GYL65683 HIH65682:HIH65683 HSD65682:HSD65683 IBZ65682:IBZ65683 ILV65682:ILV65683 IVR65682:IVR65683 JFN65682:JFN65683 JPJ65682:JPJ65683 JZF65682:JZF65683 KJB65682:KJB65683 KSX65682:KSX65683 LCT65682:LCT65683 LMP65682:LMP65683 LWL65682:LWL65683 MGH65682:MGH65683 MQD65682:MQD65683 MZZ65682:MZZ65683 NJV65682:NJV65683 NTR65682:NTR65683 ODN65682:ODN65683 ONJ65682:ONJ65683 OXF65682:OXF65683 PHB65682:PHB65683 PQX65682:PQX65683 QAT65682:QAT65683 QKP65682:QKP65683 QUL65682:QUL65683 REH65682:REH65683 ROD65682:ROD65683 RXZ65682:RXZ65683 SHV65682:SHV65683 SRR65682:SRR65683 TBN65682:TBN65683 TLJ65682:TLJ65683 TVF65682:TVF65683 UFB65682:UFB65683 UOX65682:UOX65683 UYT65682:UYT65683 VIP65682:VIP65683 VSL65682:VSL65683 WCH65682:WCH65683 WMD65682:WMD65683 WVZ65682:WVZ65683 R131241:R131242 JN131218:JN131219 TJ131218:TJ131219 ADF131218:ADF131219 ANB131218:ANB131219 AWX131218:AWX131219 BGT131218:BGT131219 BQP131218:BQP131219 CAL131218:CAL131219 CKH131218:CKH131219 CUD131218:CUD131219 DDZ131218:DDZ131219 DNV131218:DNV131219 DXR131218:DXR131219 EHN131218:EHN131219 ERJ131218:ERJ131219 FBF131218:FBF131219 FLB131218:FLB131219 FUX131218:FUX131219 GET131218:GET131219 GOP131218:GOP131219 GYL131218:GYL131219 HIH131218:HIH131219 HSD131218:HSD131219 IBZ131218:IBZ131219 ILV131218:ILV131219 IVR131218:IVR131219 JFN131218:JFN131219 JPJ131218:JPJ131219 JZF131218:JZF131219 KJB131218:KJB131219 KSX131218:KSX131219 LCT131218:LCT131219 LMP131218:LMP131219 LWL131218:LWL131219 MGH131218:MGH131219 MQD131218:MQD131219 MZZ131218:MZZ131219 NJV131218:NJV131219 NTR131218:NTR131219 ODN131218:ODN131219 ONJ131218:ONJ131219 OXF131218:OXF131219 PHB131218:PHB131219 PQX131218:PQX131219 QAT131218:QAT131219 QKP131218:QKP131219 QUL131218:QUL131219 REH131218:REH131219 ROD131218:ROD131219 RXZ131218:RXZ131219 SHV131218:SHV131219 SRR131218:SRR131219 TBN131218:TBN131219 TLJ131218:TLJ131219 TVF131218:TVF131219 UFB131218:UFB131219 UOX131218:UOX131219 UYT131218:UYT131219 VIP131218:VIP131219 VSL131218:VSL131219 WCH131218:WCH131219 WMD131218:WMD131219 WVZ131218:WVZ131219 R196777:R196778 JN196754:JN196755 TJ196754:TJ196755 ADF196754:ADF196755 ANB196754:ANB196755 AWX196754:AWX196755 BGT196754:BGT196755 BQP196754:BQP196755 CAL196754:CAL196755 CKH196754:CKH196755 CUD196754:CUD196755 DDZ196754:DDZ196755 DNV196754:DNV196755 DXR196754:DXR196755 EHN196754:EHN196755 ERJ196754:ERJ196755 FBF196754:FBF196755 FLB196754:FLB196755 FUX196754:FUX196755 GET196754:GET196755 GOP196754:GOP196755 GYL196754:GYL196755 HIH196754:HIH196755 HSD196754:HSD196755 IBZ196754:IBZ196755 ILV196754:ILV196755 IVR196754:IVR196755 JFN196754:JFN196755 JPJ196754:JPJ196755 JZF196754:JZF196755 KJB196754:KJB196755 KSX196754:KSX196755 LCT196754:LCT196755 LMP196754:LMP196755 LWL196754:LWL196755 MGH196754:MGH196755 MQD196754:MQD196755 MZZ196754:MZZ196755 NJV196754:NJV196755 NTR196754:NTR196755 ODN196754:ODN196755 ONJ196754:ONJ196755 OXF196754:OXF196755 PHB196754:PHB196755 PQX196754:PQX196755 QAT196754:QAT196755 QKP196754:QKP196755 QUL196754:QUL196755 REH196754:REH196755 ROD196754:ROD196755 RXZ196754:RXZ196755 SHV196754:SHV196755 SRR196754:SRR196755 TBN196754:TBN196755 TLJ196754:TLJ196755 TVF196754:TVF196755 UFB196754:UFB196755 UOX196754:UOX196755 UYT196754:UYT196755 VIP196754:VIP196755 VSL196754:VSL196755 WCH196754:WCH196755 WMD196754:WMD196755 WVZ196754:WVZ196755 R262313:R262314 JN262290:JN262291 TJ262290:TJ262291 ADF262290:ADF262291 ANB262290:ANB262291 AWX262290:AWX262291 BGT262290:BGT262291 BQP262290:BQP262291 CAL262290:CAL262291 CKH262290:CKH262291 CUD262290:CUD262291 DDZ262290:DDZ262291 DNV262290:DNV262291 DXR262290:DXR262291 EHN262290:EHN262291 ERJ262290:ERJ262291 FBF262290:FBF262291 FLB262290:FLB262291 FUX262290:FUX262291 GET262290:GET262291 GOP262290:GOP262291 GYL262290:GYL262291 HIH262290:HIH262291 HSD262290:HSD262291 IBZ262290:IBZ262291 ILV262290:ILV262291 IVR262290:IVR262291 JFN262290:JFN262291 JPJ262290:JPJ262291 JZF262290:JZF262291 KJB262290:KJB262291 KSX262290:KSX262291 LCT262290:LCT262291 LMP262290:LMP262291 LWL262290:LWL262291 MGH262290:MGH262291 MQD262290:MQD262291 MZZ262290:MZZ262291 NJV262290:NJV262291 NTR262290:NTR262291 ODN262290:ODN262291 ONJ262290:ONJ262291 OXF262290:OXF262291 PHB262290:PHB262291 PQX262290:PQX262291 QAT262290:QAT262291 QKP262290:QKP262291 QUL262290:QUL262291 REH262290:REH262291 ROD262290:ROD262291 RXZ262290:RXZ262291 SHV262290:SHV262291 SRR262290:SRR262291 TBN262290:TBN262291 TLJ262290:TLJ262291 TVF262290:TVF262291 UFB262290:UFB262291 UOX262290:UOX262291 UYT262290:UYT262291 VIP262290:VIP262291 VSL262290:VSL262291 WCH262290:WCH262291 WMD262290:WMD262291 WVZ262290:WVZ262291 R327849:R327850 JN327826:JN327827 TJ327826:TJ327827 ADF327826:ADF327827 ANB327826:ANB327827 AWX327826:AWX327827 BGT327826:BGT327827 BQP327826:BQP327827 CAL327826:CAL327827 CKH327826:CKH327827 CUD327826:CUD327827 DDZ327826:DDZ327827 DNV327826:DNV327827 DXR327826:DXR327827 EHN327826:EHN327827 ERJ327826:ERJ327827 FBF327826:FBF327827 FLB327826:FLB327827 FUX327826:FUX327827 GET327826:GET327827 GOP327826:GOP327827 GYL327826:GYL327827 HIH327826:HIH327827 HSD327826:HSD327827 IBZ327826:IBZ327827 ILV327826:ILV327827 IVR327826:IVR327827 JFN327826:JFN327827 JPJ327826:JPJ327827 JZF327826:JZF327827 KJB327826:KJB327827 KSX327826:KSX327827 LCT327826:LCT327827 LMP327826:LMP327827 LWL327826:LWL327827 MGH327826:MGH327827 MQD327826:MQD327827 MZZ327826:MZZ327827 NJV327826:NJV327827 NTR327826:NTR327827 ODN327826:ODN327827 ONJ327826:ONJ327827 OXF327826:OXF327827 PHB327826:PHB327827 PQX327826:PQX327827 QAT327826:QAT327827 QKP327826:QKP327827 QUL327826:QUL327827 REH327826:REH327827 ROD327826:ROD327827 RXZ327826:RXZ327827 SHV327826:SHV327827 SRR327826:SRR327827 TBN327826:TBN327827 TLJ327826:TLJ327827 TVF327826:TVF327827 UFB327826:UFB327827 UOX327826:UOX327827 UYT327826:UYT327827 VIP327826:VIP327827 VSL327826:VSL327827 WCH327826:WCH327827 WMD327826:WMD327827 WVZ327826:WVZ327827 R393385:R393386 JN393362:JN393363 TJ393362:TJ393363 ADF393362:ADF393363 ANB393362:ANB393363 AWX393362:AWX393363 BGT393362:BGT393363 BQP393362:BQP393363 CAL393362:CAL393363 CKH393362:CKH393363 CUD393362:CUD393363 DDZ393362:DDZ393363 DNV393362:DNV393363 DXR393362:DXR393363 EHN393362:EHN393363 ERJ393362:ERJ393363 FBF393362:FBF393363 FLB393362:FLB393363 FUX393362:FUX393363 GET393362:GET393363 GOP393362:GOP393363 GYL393362:GYL393363 HIH393362:HIH393363 HSD393362:HSD393363 IBZ393362:IBZ393363 ILV393362:ILV393363 IVR393362:IVR393363 JFN393362:JFN393363 JPJ393362:JPJ393363 JZF393362:JZF393363 KJB393362:KJB393363 KSX393362:KSX393363 LCT393362:LCT393363 LMP393362:LMP393363 LWL393362:LWL393363 MGH393362:MGH393363 MQD393362:MQD393363 MZZ393362:MZZ393363 NJV393362:NJV393363 NTR393362:NTR393363 ODN393362:ODN393363 ONJ393362:ONJ393363 OXF393362:OXF393363 PHB393362:PHB393363 PQX393362:PQX393363 QAT393362:QAT393363 QKP393362:QKP393363 QUL393362:QUL393363 REH393362:REH393363 ROD393362:ROD393363 RXZ393362:RXZ393363 SHV393362:SHV393363 SRR393362:SRR393363 TBN393362:TBN393363 TLJ393362:TLJ393363 TVF393362:TVF393363 UFB393362:UFB393363 UOX393362:UOX393363 UYT393362:UYT393363 VIP393362:VIP393363 VSL393362:VSL393363 WCH393362:WCH393363 WMD393362:WMD393363 WVZ393362:WVZ393363 R458921:R458922 JN458898:JN458899 TJ458898:TJ458899 ADF458898:ADF458899 ANB458898:ANB458899 AWX458898:AWX458899 BGT458898:BGT458899 BQP458898:BQP458899 CAL458898:CAL458899 CKH458898:CKH458899 CUD458898:CUD458899 DDZ458898:DDZ458899 DNV458898:DNV458899 DXR458898:DXR458899 EHN458898:EHN458899 ERJ458898:ERJ458899 FBF458898:FBF458899 FLB458898:FLB458899 FUX458898:FUX458899 GET458898:GET458899 GOP458898:GOP458899 GYL458898:GYL458899 HIH458898:HIH458899 HSD458898:HSD458899 IBZ458898:IBZ458899 ILV458898:ILV458899 IVR458898:IVR458899 JFN458898:JFN458899 JPJ458898:JPJ458899 JZF458898:JZF458899 KJB458898:KJB458899 KSX458898:KSX458899 LCT458898:LCT458899 LMP458898:LMP458899 LWL458898:LWL458899 MGH458898:MGH458899 MQD458898:MQD458899 MZZ458898:MZZ458899 NJV458898:NJV458899 NTR458898:NTR458899 ODN458898:ODN458899 ONJ458898:ONJ458899 OXF458898:OXF458899 PHB458898:PHB458899 PQX458898:PQX458899 QAT458898:QAT458899 QKP458898:QKP458899 QUL458898:QUL458899 REH458898:REH458899 ROD458898:ROD458899 RXZ458898:RXZ458899 SHV458898:SHV458899 SRR458898:SRR458899 TBN458898:TBN458899 TLJ458898:TLJ458899 TVF458898:TVF458899 UFB458898:UFB458899 UOX458898:UOX458899 UYT458898:UYT458899 VIP458898:VIP458899 VSL458898:VSL458899 WCH458898:WCH458899 WMD458898:WMD458899 WVZ458898:WVZ458899 R524457:R524458 JN524434:JN524435 TJ524434:TJ524435 ADF524434:ADF524435 ANB524434:ANB524435 AWX524434:AWX524435 BGT524434:BGT524435 BQP524434:BQP524435 CAL524434:CAL524435 CKH524434:CKH524435 CUD524434:CUD524435 DDZ524434:DDZ524435 DNV524434:DNV524435 DXR524434:DXR524435 EHN524434:EHN524435 ERJ524434:ERJ524435 FBF524434:FBF524435 FLB524434:FLB524435 FUX524434:FUX524435 GET524434:GET524435 GOP524434:GOP524435 GYL524434:GYL524435 HIH524434:HIH524435 HSD524434:HSD524435 IBZ524434:IBZ524435 ILV524434:ILV524435 IVR524434:IVR524435 JFN524434:JFN524435 JPJ524434:JPJ524435 JZF524434:JZF524435 KJB524434:KJB524435 KSX524434:KSX524435 LCT524434:LCT524435 LMP524434:LMP524435 LWL524434:LWL524435 MGH524434:MGH524435 MQD524434:MQD524435 MZZ524434:MZZ524435 NJV524434:NJV524435 NTR524434:NTR524435 ODN524434:ODN524435 ONJ524434:ONJ524435 OXF524434:OXF524435 PHB524434:PHB524435 PQX524434:PQX524435 QAT524434:QAT524435 QKP524434:QKP524435 QUL524434:QUL524435 REH524434:REH524435 ROD524434:ROD524435 RXZ524434:RXZ524435 SHV524434:SHV524435 SRR524434:SRR524435 TBN524434:TBN524435 TLJ524434:TLJ524435 TVF524434:TVF524435 UFB524434:UFB524435 UOX524434:UOX524435 UYT524434:UYT524435 VIP524434:VIP524435 VSL524434:VSL524435 WCH524434:WCH524435 WMD524434:WMD524435 WVZ524434:WVZ524435 R589993:R589994 JN589970:JN589971 TJ589970:TJ589971 ADF589970:ADF589971 ANB589970:ANB589971 AWX589970:AWX589971 BGT589970:BGT589971 BQP589970:BQP589971 CAL589970:CAL589971 CKH589970:CKH589971 CUD589970:CUD589971 DDZ589970:DDZ589971 DNV589970:DNV589971 DXR589970:DXR589971 EHN589970:EHN589971 ERJ589970:ERJ589971 FBF589970:FBF589971 FLB589970:FLB589971 FUX589970:FUX589971 GET589970:GET589971 GOP589970:GOP589971 GYL589970:GYL589971 HIH589970:HIH589971 HSD589970:HSD589971 IBZ589970:IBZ589971 ILV589970:ILV589971 IVR589970:IVR589971 JFN589970:JFN589971 JPJ589970:JPJ589971 JZF589970:JZF589971 KJB589970:KJB589971 KSX589970:KSX589971 LCT589970:LCT589971 LMP589970:LMP589971 LWL589970:LWL589971 MGH589970:MGH589971 MQD589970:MQD589971 MZZ589970:MZZ589971 NJV589970:NJV589971 NTR589970:NTR589971 ODN589970:ODN589971 ONJ589970:ONJ589971 OXF589970:OXF589971 PHB589970:PHB589971 PQX589970:PQX589971 QAT589970:QAT589971 QKP589970:QKP589971 QUL589970:QUL589971 REH589970:REH589971 ROD589970:ROD589971 RXZ589970:RXZ589971 SHV589970:SHV589971 SRR589970:SRR589971 TBN589970:TBN589971 TLJ589970:TLJ589971 TVF589970:TVF589971 UFB589970:UFB589971 UOX589970:UOX589971 UYT589970:UYT589971 VIP589970:VIP589971 VSL589970:VSL589971 WCH589970:WCH589971 WMD589970:WMD589971 WVZ589970:WVZ589971 R655529:R655530 JN655506:JN655507 TJ655506:TJ655507 ADF655506:ADF655507 ANB655506:ANB655507 AWX655506:AWX655507 BGT655506:BGT655507 BQP655506:BQP655507 CAL655506:CAL655507 CKH655506:CKH655507 CUD655506:CUD655507 DDZ655506:DDZ655507 DNV655506:DNV655507 DXR655506:DXR655507 EHN655506:EHN655507 ERJ655506:ERJ655507 FBF655506:FBF655507 FLB655506:FLB655507 FUX655506:FUX655507 GET655506:GET655507 GOP655506:GOP655507 GYL655506:GYL655507 HIH655506:HIH655507 HSD655506:HSD655507 IBZ655506:IBZ655507 ILV655506:ILV655507 IVR655506:IVR655507 JFN655506:JFN655507 JPJ655506:JPJ655507 JZF655506:JZF655507 KJB655506:KJB655507 KSX655506:KSX655507 LCT655506:LCT655507 LMP655506:LMP655507 LWL655506:LWL655507 MGH655506:MGH655507 MQD655506:MQD655507 MZZ655506:MZZ655507 NJV655506:NJV655507 NTR655506:NTR655507 ODN655506:ODN655507 ONJ655506:ONJ655507 OXF655506:OXF655507 PHB655506:PHB655507 PQX655506:PQX655507 QAT655506:QAT655507 QKP655506:QKP655507 QUL655506:QUL655507 REH655506:REH655507 ROD655506:ROD655507 RXZ655506:RXZ655507 SHV655506:SHV655507 SRR655506:SRR655507 TBN655506:TBN655507 TLJ655506:TLJ655507 TVF655506:TVF655507 UFB655506:UFB655507 UOX655506:UOX655507 UYT655506:UYT655507 VIP655506:VIP655507 VSL655506:VSL655507 WCH655506:WCH655507 WMD655506:WMD655507 WVZ655506:WVZ655507 R721065:R721066 JN721042:JN721043 TJ721042:TJ721043 ADF721042:ADF721043 ANB721042:ANB721043 AWX721042:AWX721043 BGT721042:BGT721043 BQP721042:BQP721043 CAL721042:CAL721043 CKH721042:CKH721043 CUD721042:CUD721043 DDZ721042:DDZ721043 DNV721042:DNV721043 DXR721042:DXR721043 EHN721042:EHN721043 ERJ721042:ERJ721043 FBF721042:FBF721043 FLB721042:FLB721043 FUX721042:FUX721043 GET721042:GET721043 GOP721042:GOP721043 GYL721042:GYL721043 HIH721042:HIH721043 HSD721042:HSD721043 IBZ721042:IBZ721043 ILV721042:ILV721043 IVR721042:IVR721043 JFN721042:JFN721043 JPJ721042:JPJ721043 JZF721042:JZF721043 KJB721042:KJB721043 KSX721042:KSX721043 LCT721042:LCT721043 LMP721042:LMP721043 LWL721042:LWL721043 MGH721042:MGH721043 MQD721042:MQD721043 MZZ721042:MZZ721043 NJV721042:NJV721043 NTR721042:NTR721043 ODN721042:ODN721043 ONJ721042:ONJ721043 OXF721042:OXF721043 PHB721042:PHB721043 PQX721042:PQX721043 QAT721042:QAT721043 QKP721042:QKP721043 QUL721042:QUL721043 REH721042:REH721043 ROD721042:ROD721043 RXZ721042:RXZ721043 SHV721042:SHV721043 SRR721042:SRR721043 TBN721042:TBN721043 TLJ721042:TLJ721043 TVF721042:TVF721043 UFB721042:UFB721043 UOX721042:UOX721043 UYT721042:UYT721043 VIP721042:VIP721043 VSL721042:VSL721043 WCH721042:WCH721043 WMD721042:WMD721043 WVZ721042:WVZ721043 R786601:R786602 JN786578:JN786579 TJ786578:TJ786579 ADF786578:ADF786579 ANB786578:ANB786579 AWX786578:AWX786579 BGT786578:BGT786579 BQP786578:BQP786579 CAL786578:CAL786579 CKH786578:CKH786579 CUD786578:CUD786579 DDZ786578:DDZ786579 DNV786578:DNV786579 DXR786578:DXR786579 EHN786578:EHN786579 ERJ786578:ERJ786579 FBF786578:FBF786579 FLB786578:FLB786579 FUX786578:FUX786579 GET786578:GET786579 GOP786578:GOP786579 GYL786578:GYL786579 HIH786578:HIH786579 HSD786578:HSD786579 IBZ786578:IBZ786579 ILV786578:ILV786579 IVR786578:IVR786579 JFN786578:JFN786579 JPJ786578:JPJ786579 JZF786578:JZF786579 KJB786578:KJB786579 KSX786578:KSX786579 LCT786578:LCT786579 LMP786578:LMP786579 LWL786578:LWL786579 MGH786578:MGH786579 MQD786578:MQD786579 MZZ786578:MZZ786579 NJV786578:NJV786579 NTR786578:NTR786579 ODN786578:ODN786579 ONJ786578:ONJ786579 OXF786578:OXF786579 PHB786578:PHB786579 PQX786578:PQX786579 QAT786578:QAT786579 QKP786578:QKP786579 QUL786578:QUL786579 REH786578:REH786579 ROD786578:ROD786579 RXZ786578:RXZ786579 SHV786578:SHV786579 SRR786578:SRR786579 TBN786578:TBN786579 TLJ786578:TLJ786579 TVF786578:TVF786579 UFB786578:UFB786579 UOX786578:UOX786579 UYT786578:UYT786579 VIP786578:VIP786579 VSL786578:VSL786579 WCH786578:WCH786579 WMD786578:WMD786579 WVZ786578:WVZ786579 R852137:R852138 JN852114:JN852115 TJ852114:TJ852115 ADF852114:ADF852115 ANB852114:ANB852115 AWX852114:AWX852115 BGT852114:BGT852115 BQP852114:BQP852115 CAL852114:CAL852115 CKH852114:CKH852115 CUD852114:CUD852115 DDZ852114:DDZ852115 DNV852114:DNV852115 DXR852114:DXR852115 EHN852114:EHN852115 ERJ852114:ERJ852115 FBF852114:FBF852115 FLB852114:FLB852115 FUX852114:FUX852115 GET852114:GET852115 GOP852114:GOP852115 GYL852114:GYL852115 HIH852114:HIH852115 HSD852114:HSD852115 IBZ852114:IBZ852115 ILV852114:ILV852115 IVR852114:IVR852115 JFN852114:JFN852115 JPJ852114:JPJ852115 JZF852114:JZF852115 KJB852114:KJB852115 KSX852114:KSX852115 LCT852114:LCT852115 LMP852114:LMP852115 LWL852114:LWL852115 MGH852114:MGH852115 MQD852114:MQD852115 MZZ852114:MZZ852115 NJV852114:NJV852115 NTR852114:NTR852115 ODN852114:ODN852115 ONJ852114:ONJ852115 OXF852114:OXF852115 PHB852114:PHB852115 PQX852114:PQX852115 QAT852114:QAT852115 QKP852114:QKP852115 QUL852114:QUL852115 REH852114:REH852115 ROD852114:ROD852115 RXZ852114:RXZ852115 SHV852114:SHV852115 SRR852114:SRR852115 TBN852114:TBN852115 TLJ852114:TLJ852115 TVF852114:TVF852115 UFB852114:UFB852115 UOX852114:UOX852115 UYT852114:UYT852115 VIP852114:VIP852115 VSL852114:VSL852115 WCH852114:WCH852115 WMD852114:WMD852115 WVZ852114:WVZ852115 R917673:R917674 JN917650:JN917651 TJ917650:TJ917651 ADF917650:ADF917651 ANB917650:ANB917651 AWX917650:AWX917651 BGT917650:BGT917651 BQP917650:BQP917651 CAL917650:CAL917651 CKH917650:CKH917651 CUD917650:CUD917651 DDZ917650:DDZ917651 DNV917650:DNV917651 DXR917650:DXR917651 EHN917650:EHN917651 ERJ917650:ERJ917651 FBF917650:FBF917651 FLB917650:FLB917651 FUX917650:FUX917651 GET917650:GET917651 GOP917650:GOP917651 GYL917650:GYL917651 HIH917650:HIH917651 HSD917650:HSD917651 IBZ917650:IBZ917651 ILV917650:ILV917651 IVR917650:IVR917651 JFN917650:JFN917651 JPJ917650:JPJ917651 JZF917650:JZF917651 KJB917650:KJB917651 KSX917650:KSX917651 LCT917650:LCT917651 LMP917650:LMP917651 LWL917650:LWL917651 MGH917650:MGH917651 MQD917650:MQD917651 MZZ917650:MZZ917651 NJV917650:NJV917651 NTR917650:NTR917651 ODN917650:ODN917651 ONJ917650:ONJ917651 OXF917650:OXF917651 PHB917650:PHB917651 PQX917650:PQX917651 QAT917650:QAT917651 QKP917650:QKP917651 QUL917650:QUL917651 REH917650:REH917651 ROD917650:ROD917651 RXZ917650:RXZ917651 SHV917650:SHV917651 SRR917650:SRR917651 TBN917650:TBN917651 TLJ917650:TLJ917651 TVF917650:TVF917651 UFB917650:UFB917651 UOX917650:UOX917651 UYT917650:UYT917651 VIP917650:VIP917651 VSL917650:VSL917651 WCH917650:WCH917651 WMD917650:WMD917651 WVZ917650:WVZ917651 R983209:R983210 JN983186:JN983187 TJ983186:TJ983187 ADF983186:ADF983187 ANB983186:ANB983187 AWX983186:AWX983187 BGT983186:BGT983187 BQP983186:BQP983187 CAL983186:CAL983187 CKH983186:CKH983187 CUD983186:CUD983187 DDZ983186:DDZ983187 DNV983186:DNV983187 DXR983186:DXR983187 EHN983186:EHN983187 ERJ983186:ERJ983187 FBF983186:FBF983187 FLB983186:FLB983187 FUX983186:FUX983187 GET983186:GET983187 GOP983186:GOP983187 GYL983186:GYL983187 HIH983186:HIH983187 HSD983186:HSD983187 IBZ983186:IBZ983187 ILV983186:ILV983187 IVR983186:IVR983187 JFN983186:JFN983187 JPJ983186:JPJ983187 JZF983186:JZF983187 KJB983186:KJB983187 KSX983186:KSX983187 LCT983186:LCT983187 LMP983186:LMP983187 LWL983186:LWL983187 MGH983186:MGH983187 MQD983186:MQD983187 MZZ983186:MZZ983187 NJV983186:NJV983187 NTR983186:NTR983187 ODN983186:ODN983187 ONJ983186:ONJ983187 OXF983186:OXF983187 PHB983186:PHB983187 PQX983186:PQX983187 QAT983186:QAT983187 QKP983186:QKP983187 QUL983186:QUL983187 REH983186:REH983187 ROD983186:ROD983187 RXZ983186:RXZ983187 SHV983186:SHV983187 SRR983186:SRR983187 TBN983186:TBN983187 TLJ983186:TLJ983187 TVF983186:TVF983187 UFB983186:UFB983187 UOX983186:UOX983187 UYT983186:UYT983187 VIP983186:VIP983187 VSL983186:VSL983187 WCH983186:WCH983187 WMD983186:WMD983187 WVZ983186:WVZ983187 H129 JD129 SZ129 ACV129 AMR129 AWN129 BGJ129 BQF129 CAB129 CJX129 CTT129 DDP129 DNL129 DXH129 EHD129 EQZ129 FAV129 FKR129 FUN129 GEJ129 GOF129 GYB129 HHX129 HRT129 IBP129 ILL129 IVH129 JFD129 JOZ129 JYV129 KIR129 KSN129 LCJ129 LMF129 LWB129 MFX129 MPT129 MZP129 NJL129 NTH129 ODD129 OMZ129 OWV129 PGR129 PQN129 QAJ129 QKF129 QUB129 RDX129 RNT129 RXP129 SHL129 SRH129 TBD129 TKZ129 TUV129 UER129 UON129 UYJ129 VIF129 VSB129 WBX129 WLT129 WVP129 H65690 JD65667 SZ65667 ACV65667 AMR65667 AWN65667 BGJ65667 BQF65667 CAB65667 CJX65667 CTT65667 DDP65667 DNL65667 DXH65667 EHD65667 EQZ65667 FAV65667 FKR65667 FUN65667 GEJ65667 GOF65667 GYB65667 HHX65667 HRT65667 IBP65667 ILL65667 IVH65667 JFD65667 JOZ65667 JYV65667 KIR65667 KSN65667 LCJ65667 LMF65667 LWB65667 MFX65667 MPT65667 MZP65667 NJL65667 NTH65667 ODD65667 OMZ65667 OWV65667 PGR65667 PQN65667 QAJ65667 QKF65667 QUB65667 RDX65667 RNT65667 RXP65667 SHL65667 SRH65667 TBD65667 TKZ65667 TUV65667 UER65667 UON65667 UYJ65667 VIF65667 VSB65667 WBX65667 WLT65667 WVP65667 H131226 JD131203 SZ131203 ACV131203 AMR131203 AWN131203 BGJ131203 BQF131203 CAB131203 CJX131203 CTT131203 DDP131203 DNL131203 DXH131203 EHD131203 EQZ131203 FAV131203 FKR131203 FUN131203 GEJ131203 GOF131203 GYB131203 HHX131203 HRT131203 IBP131203 ILL131203 IVH131203 JFD131203 JOZ131203 JYV131203 KIR131203 KSN131203 LCJ131203 LMF131203 LWB131203 MFX131203 MPT131203 MZP131203 NJL131203 NTH131203 ODD131203 OMZ131203 OWV131203 PGR131203 PQN131203 QAJ131203 QKF131203 QUB131203 RDX131203 RNT131203 RXP131203 SHL131203 SRH131203 TBD131203 TKZ131203 TUV131203 UER131203 UON131203 UYJ131203 VIF131203 VSB131203 WBX131203 WLT131203 WVP131203 H196762 JD196739 SZ196739 ACV196739 AMR196739 AWN196739 BGJ196739 BQF196739 CAB196739 CJX196739 CTT196739 DDP196739 DNL196739 DXH196739 EHD196739 EQZ196739 FAV196739 FKR196739 FUN196739 GEJ196739 GOF196739 GYB196739 HHX196739 HRT196739 IBP196739 ILL196739 IVH196739 JFD196739 JOZ196739 JYV196739 KIR196739 KSN196739 LCJ196739 LMF196739 LWB196739 MFX196739 MPT196739 MZP196739 NJL196739 NTH196739 ODD196739 OMZ196739 OWV196739 PGR196739 PQN196739 QAJ196739 QKF196739 QUB196739 RDX196739 RNT196739 RXP196739 SHL196739 SRH196739 TBD196739 TKZ196739 TUV196739 UER196739 UON196739 UYJ196739 VIF196739 VSB196739 WBX196739 WLT196739 WVP196739 H262298 JD262275 SZ262275 ACV262275 AMR262275 AWN262275 BGJ262275 BQF262275 CAB262275 CJX262275 CTT262275 DDP262275 DNL262275 DXH262275 EHD262275 EQZ262275 FAV262275 FKR262275 FUN262275 GEJ262275 GOF262275 GYB262275 HHX262275 HRT262275 IBP262275 ILL262275 IVH262275 JFD262275 JOZ262275 JYV262275 KIR262275 KSN262275 LCJ262275 LMF262275 LWB262275 MFX262275 MPT262275 MZP262275 NJL262275 NTH262275 ODD262275 OMZ262275 OWV262275 PGR262275 PQN262275 QAJ262275 QKF262275 QUB262275 RDX262275 RNT262275 RXP262275 SHL262275 SRH262275 TBD262275 TKZ262275 TUV262275 UER262275 UON262275 UYJ262275 VIF262275 VSB262275 WBX262275 WLT262275 WVP262275 H327834 JD327811 SZ327811 ACV327811 AMR327811 AWN327811 BGJ327811 BQF327811 CAB327811 CJX327811 CTT327811 DDP327811 DNL327811 DXH327811 EHD327811 EQZ327811 FAV327811 FKR327811 FUN327811 GEJ327811 GOF327811 GYB327811 HHX327811 HRT327811 IBP327811 ILL327811 IVH327811 JFD327811 JOZ327811 JYV327811 KIR327811 KSN327811 LCJ327811 LMF327811 LWB327811 MFX327811 MPT327811 MZP327811 NJL327811 NTH327811 ODD327811 OMZ327811 OWV327811 PGR327811 PQN327811 QAJ327811 QKF327811 QUB327811 RDX327811 RNT327811 RXP327811 SHL327811 SRH327811 TBD327811 TKZ327811 TUV327811 UER327811 UON327811 UYJ327811 VIF327811 VSB327811 WBX327811 WLT327811 WVP327811 H393370 JD393347 SZ393347 ACV393347 AMR393347 AWN393347 BGJ393347 BQF393347 CAB393347 CJX393347 CTT393347 DDP393347 DNL393347 DXH393347 EHD393347 EQZ393347 FAV393347 FKR393347 FUN393347 GEJ393347 GOF393347 GYB393347 HHX393347 HRT393347 IBP393347 ILL393347 IVH393347 JFD393347 JOZ393347 JYV393347 KIR393347 KSN393347 LCJ393347 LMF393347 LWB393347 MFX393347 MPT393347 MZP393347 NJL393347 NTH393347 ODD393347 OMZ393347 OWV393347 PGR393347 PQN393347 QAJ393347 QKF393347 QUB393347 RDX393347 RNT393347 RXP393347 SHL393347 SRH393347 TBD393347 TKZ393347 TUV393347 UER393347 UON393347 UYJ393347 VIF393347 VSB393347 WBX393347 WLT393347 WVP393347 H458906 JD458883 SZ458883 ACV458883 AMR458883 AWN458883 BGJ458883 BQF458883 CAB458883 CJX458883 CTT458883 DDP458883 DNL458883 DXH458883 EHD458883 EQZ458883 FAV458883 FKR458883 FUN458883 GEJ458883 GOF458883 GYB458883 HHX458883 HRT458883 IBP458883 ILL458883 IVH458883 JFD458883 JOZ458883 JYV458883 KIR458883 KSN458883 LCJ458883 LMF458883 LWB458883 MFX458883 MPT458883 MZP458883 NJL458883 NTH458883 ODD458883 OMZ458883 OWV458883 PGR458883 PQN458883 QAJ458883 QKF458883 QUB458883 RDX458883 RNT458883 RXP458883 SHL458883 SRH458883 TBD458883 TKZ458883 TUV458883 UER458883 UON458883 UYJ458883 VIF458883 VSB458883 WBX458883 WLT458883 WVP458883 H524442 JD524419 SZ524419 ACV524419 AMR524419 AWN524419 BGJ524419 BQF524419 CAB524419 CJX524419 CTT524419 DDP524419 DNL524419 DXH524419 EHD524419 EQZ524419 FAV524419 FKR524419 FUN524419 GEJ524419 GOF524419 GYB524419 HHX524419 HRT524419 IBP524419 ILL524419 IVH524419 JFD524419 JOZ524419 JYV524419 KIR524419 KSN524419 LCJ524419 LMF524419 LWB524419 MFX524419 MPT524419 MZP524419 NJL524419 NTH524419 ODD524419 OMZ524419 OWV524419 PGR524419 PQN524419 QAJ524419 QKF524419 QUB524419 RDX524419 RNT524419 RXP524419 SHL524419 SRH524419 TBD524419 TKZ524419 TUV524419 UER524419 UON524419 UYJ524419 VIF524419 VSB524419 WBX524419 WLT524419 WVP524419 H589978 JD589955 SZ589955 ACV589955 AMR589955 AWN589955 BGJ589955 BQF589955 CAB589955 CJX589955 CTT589955 DDP589955 DNL589955 DXH589955 EHD589955 EQZ589955 FAV589955 FKR589955 FUN589955 GEJ589955 GOF589955 GYB589955 HHX589955 HRT589955 IBP589955 ILL589955 IVH589955 JFD589955 JOZ589955 JYV589955 KIR589955 KSN589955 LCJ589955 LMF589955 LWB589955 MFX589955 MPT589955 MZP589955 NJL589955 NTH589955 ODD589955 OMZ589955 OWV589955 PGR589955 PQN589955 QAJ589955 QKF589955 QUB589955 RDX589955 RNT589955 RXP589955 SHL589955 SRH589955 TBD589955 TKZ589955 TUV589955 UER589955 UON589955 UYJ589955 VIF589955 VSB589955 WBX589955 WLT589955 WVP589955 H655514 JD655491 SZ655491 ACV655491 AMR655491 AWN655491 BGJ655491 BQF655491 CAB655491 CJX655491 CTT655491 DDP655491 DNL655491 DXH655491 EHD655491 EQZ655491 FAV655491 FKR655491 FUN655491 GEJ655491 GOF655491 GYB655491 HHX655491 HRT655491 IBP655491 ILL655491 IVH655491 JFD655491 JOZ655491 JYV655491 KIR655491 KSN655491 LCJ655491 LMF655491 LWB655491 MFX655491 MPT655491 MZP655491 NJL655491 NTH655491 ODD655491 OMZ655491 OWV655491 PGR655491 PQN655491 QAJ655491 QKF655491 QUB655491 RDX655491 RNT655491 RXP655491 SHL655491 SRH655491 TBD655491 TKZ655491 TUV655491 UER655491 UON655491 UYJ655491 VIF655491 VSB655491 WBX655491 WLT655491 WVP655491 H721050 JD721027 SZ721027 ACV721027 AMR721027 AWN721027 BGJ721027 BQF721027 CAB721027 CJX721027 CTT721027 DDP721027 DNL721027 DXH721027 EHD721027 EQZ721027 FAV721027 FKR721027 FUN721027 GEJ721027 GOF721027 GYB721027 HHX721027 HRT721027 IBP721027 ILL721027 IVH721027 JFD721027 JOZ721027 JYV721027 KIR721027 KSN721027 LCJ721027 LMF721027 LWB721027 MFX721027 MPT721027 MZP721027 NJL721027 NTH721027 ODD721027 OMZ721027 OWV721027 PGR721027 PQN721027 QAJ721027 QKF721027 QUB721027 RDX721027 RNT721027 RXP721027 SHL721027 SRH721027 TBD721027 TKZ721027 TUV721027 UER721027 UON721027 UYJ721027 VIF721027 VSB721027 WBX721027 WLT721027 WVP721027 H786586 JD786563 SZ786563 ACV786563 AMR786563 AWN786563 BGJ786563 BQF786563 CAB786563 CJX786563 CTT786563 DDP786563 DNL786563 DXH786563 EHD786563 EQZ786563 FAV786563 FKR786563 FUN786563 GEJ786563 GOF786563 GYB786563 HHX786563 HRT786563 IBP786563 ILL786563 IVH786563 JFD786563 JOZ786563 JYV786563 KIR786563 KSN786563 LCJ786563 LMF786563 LWB786563 MFX786563 MPT786563 MZP786563 NJL786563 NTH786563 ODD786563 OMZ786563 OWV786563 PGR786563 PQN786563 QAJ786563 QKF786563 QUB786563 RDX786563 RNT786563 RXP786563 SHL786563 SRH786563 TBD786563 TKZ786563 TUV786563 UER786563 UON786563 UYJ786563 VIF786563 VSB786563 WBX786563 WLT786563 WVP786563 H852122 JD852099 SZ852099 ACV852099 AMR852099 AWN852099 BGJ852099 BQF852099 CAB852099 CJX852099 CTT852099 DDP852099 DNL852099 DXH852099 EHD852099 EQZ852099 FAV852099 FKR852099 FUN852099 GEJ852099 GOF852099 GYB852099 HHX852099 HRT852099 IBP852099 ILL852099 IVH852099 JFD852099 JOZ852099 JYV852099 KIR852099 KSN852099 LCJ852099 LMF852099 LWB852099 MFX852099 MPT852099 MZP852099 NJL852099 NTH852099 ODD852099 OMZ852099 OWV852099 PGR852099 PQN852099 QAJ852099 QKF852099 QUB852099 RDX852099 RNT852099 RXP852099 SHL852099 SRH852099 TBD852099 TKZ852099 TUV852099 UER852099 UON852099 UYJ852099 VIF852099 VSB852099 WBX852099 WLT852099 WVP852099 H917658 JD917635 SZ917635 ACV917635 AMR917635 AWN917635 BGJ917635 BQF917635 CAB917635 CJX917635 CTT917635 DDP917635 DNL917635 DXH917635 EHD917635 EQZ917635 FAV917635 FKR917635 FUN917635 GEJ917635 GOF917635 GYB917635 HHX917635 HRT917635 IBP917635 ILL917635 IVH917635 JFD917635 JOZ917635 JYV917635 KIR917635 KSN917635 LCJ917635 LMF917635 LWB917635 MFX917635 MPT917635 MZP917635 NJL917635 NTH917635 ODD917635 OMZ917635 OWV917635 PGR917635 PQN917635 QAJ917635 QKF917635 QUB917635 RDX917635 RNT917635 RXP917635 SHL917635 SRH917635 TBD917635 TKZ917635 TUV917635 UER917635 UON917635 UYJ917635 VIF917635 VSB917635 WBX917635 WLT917635 WVP917635 H983194 JD983171 SZ983171 ACV983171 AMR983171 AWN983171 BGJ983171 BQF983171 CAB983171 CJX983171 CTT983171 DDP983171 DNL983171 DXH983171 EHD983171 EQZ983171 FAV983171 FKR983171 FUN983171 GEJ983171 GOF983171 GYB983171 HHX983171 HRT983171 IBP983171 ILL983171 IVH983171 JFD983171 JOZ983171 JYV983171 KIR983171 KSN983171 LCJ983171 LMF983171 LWB983171 MFX983171 MPT983171 MZP983171 NJL983171 NTH983171 ODD983171 OMZ983171 OWV983171 PGR983171 PQN983171 QAJ983171 QKF983171 QUB983171 RDX983171 RNT983171 RXP983171 SHL983171 SRH983171 TBD983171 TKZ983171 TUV983171 UER983171 UON983171 UYJ983171 VIF983171 VSB983171 WBX983171 WLT983171 WVP983171 WVQ983153:WVQ983157 D65599:D65631 IZ65576:IZ65608 SV65576:SV65608 ACR65576:ACR65608 AMN65576:AMN65608 AWJ65576:AWJ65608 BGF65576:BGF65608 BQB65576:BQB65608 BZX65576:BZX65608 CJT65576:CJT65608 CTP65576:CTP65608 DDL65576:DDL65608 DNH65576:DNH65608 DXD65576:DXD65608 EGZ65576:EGZ65608 EQV65576:EQV65608 FAR65576:FAR65608 FKN65576:FKN65608 FUJ65576:FUJ65608 GEF65576:GEF65608 GOB65576:GOB65608 GXX65576:GXX65608 HHT65576:HHT65608 HRP65576:HRP65608 IBL65576:IBL65608 ILH65576:ILH65608 IVD65576:IVD65608 JEZ65576:JEZ65608 JOV65576:JOV65608 JYR65576:JYR65608 KIN65576:KIN65608 KSJ65576:KSJ65608 LCF65576:LCF65608 LMB65576:LMB65608 LVX65576:LVX65608 MFT65576:MFT65608 MPP65576:MPP65608 MZL65576:MZL65608 NJH65576:NJH65608 NTD65576:NTD65608 OCZ65576:OCZ65608 OMV65576:OMV65608 OWR65576:OWR65608 PGN65576:PGN65608 PQJ65576:PQJ65608 QAF65576:QAF65608 QKB65576:QKB65608 QTX65576:QTX65608 RDT65576:RDT65608 RNP65576:RNP65608 RXL65576:RXL65608 SHH65576:SHH65608 SRD65576:SRD65608 TAZ65576:TAZ65608 TKV65576:TKV65608 TUR65576:TUR65608 UEN65576:UEN65608 UOJ65576:UOJ65608 UYF65576:UYF65608 VIB65576:VIB65608 VRX65576:VRX65608 WBT65576:WBT65608 WLP65576:WLP65608 WVL65576:WVL65608 D131135:D131167 IZ131112:IZ131144 SV131112:SV131144 ACR131112:ACR131144 AMN131112:AMN131144 AWJ131112:AWJ131144 BGF131112:BGF131144 BQB131112:BQB131144 BZX131112:BZX131144 CJT131112:CJT131144 CTP131112:CTP131144 DDL131112:DDL131144 DNH131112:DNH131144 DXD131112:DXD131144 EGZ131112:EGZ131144 EQV131112:EQV131144 FAR131112:FAR131144 FKN131112:FKN131144 FUJ131112:FUJ131144 GEF131112:GEF131144 GOB131112:GOB131144 GXX131112:GXX131144 HHT131112:HHT131144 HRP131112:HRP131144 IBL131112:IBL131144 ILH131112:ILH131144 IVD131112:IVD131144 JEZ131112:JEZ131144 JOV131112:JOV131144 JYR131112:JYR131144 KIN131112:KIN131144 KSJ131112:KSJ131144 LCF131112:LCF131144 LMB131112:LMB131144 LVX131112:LVX131144 MFT131112:MFT131144 MPP131112:MPP131144 MZL131112:MZL131144 NJH131112:NJH131144 NTD131112:NTD131144 OCZ131112:OCZ131144 OMV131112:OMV131144 OWR131112:OWR131144 PGN131112:PGN131144 PQJ131112:PQJ131144 QAF131112:QAF131144 QKB131112:QKB131144 QTX131112:QTX131144 RDT131112:RDT131144 RNP131112:RNP131144 RXL131112:RXL131144 SHH131112:SHH131144 SRD131112:SRD131144 TAZ131112:TAZ131144 TKV131112:TKV131144 TUR131112:TUR131144 UEN131112:UEN131144 UOJ131112:UOJ131144 UYF131112:UYF131144 VIB131112:VIB131144 VRX131112:VRX131144 WBT131112:WBT131144 WLP131112:WLP131144 WVL131112:WVL131144 D196671:D196703 IZ196648:IZ196680 SV196648:SV196680 ACR196648:ACR196680 AMN196648:AMN196680 AWJ196648:AWJ196680 BGF196648:BGF196680 BQB196648:BQB196680 BZX196648:BZX196680 CJT196648:CJT196680 CTP196648:CTP196680 DDL196648:DDL196680 DNH196648:DNH196680 DXD196648:DXD196680 EGZ196648:EGZ196680 EQV196648:EQV196680 FAR196648:FAR196680 FKN196648:FKN196680 FUJ196648:FUJ196680 GEF196648:GEF196680 GOB196648:GOB196680 GXX196648:GXX196680 HHT196648:HHT196680 HRP196648:HRP196680 IBL196648:IBL196680 ILH196648:ILH196680 IVD196648:IVD196680 JEZ196648:JEZ196680 JOV196648:JOV196680 JYR196648:JYR196680 KIN196648:KIN196680 KSJ196648:KSJ196680 LCF196648:LCF196680 LMB196648:LMB196680 LVX196648:LVX196680 MFT196648:MFT196680 MPP196648:MPP196680 MZL196648:MZL196680 NJH196648:NJH196680 NTD196648:NTD196680 OCZ196648:OCZ196680 OMV196648:OMV196680 OWR196648:OWR196680 PGN196648:PGN196680 PQJ196648:PQJ196680 QAF196648:QAF196680 QKB196648:QKB196680 QTX196648:QTX196680 RDT196648:RDT196680 RNP196648:RNP196680 RXL196648:RXL196680 SHH196648:SHH196680 SRD196648:SRD196680 TAZ196648:TAZ196680 TKV196648:TKV196680 TUR196648:TUR196680 UEN196648:UEN196680 UOJ196648:UOJ196680 UYF196648:UYF196680 VIB196648:VIB196680 VRX196648:VRX196680 WBT196648:WBT196680 WLP196648:WLP196680 WVL196648:WVL196680 D262207:D262239 IZ262184:IZ262216 SV262184:SV262216 ACR262184:ACR262216 AMN262184:AMN262216 AWJ262184:AWJ262216 BGF262184:BGF262216 BQB262184:BQB262216 BZX262184:BZX262216 CJT262184:CJT262216 CTP262184:CTP262216 DDL262184:DDL262216 DNH262184:DNH262216 DXD262184:DXD262216 EGZ262184:EGZ262216 EQV262184:EQV262216 FAR262184:FAR262216 FKN262184:FKN262216 FUJ262184:FUJ262216 GEF262184:GEF262216 GOB262184:GOB262216 GXX262184:GXX262216 HHT262184:HHT262216 HRP262184:HRP262216 IBL262184:IBL262216 ILH262184:ILH262216 IVD262184:IVD262216 JEZ262184:JEZ262216 JOV262184:JOV262216 JYR262184:JYR262216 KIN262184:KIN262216 KSJ262184:KSJ262216 LCF262184:LCF262216 LMB262184:LMB262216 LVX262184:LVX262216 MFT262184:MFT262216 MPP262184:MPP262216 MZL262184:MZL262216 NJH262184:NJH262216 NTD262184:NTD262216 OCZ262184:OCZ262216 OMV262184:OMV262216 OWR262184:OWR262216 PGN262184:PGN262216 PQJ262184:PQJ262216 QAF262184:QAF262216 QKB262184:QKB262216 QTX262184:QTX262216 RDT262184:RDT262216 RNP262184:RNP262216 RXL262184:RXL262216 SHH262184:SHH262216 SRD262184:SRD262216 TAZ262184:TAZ262216 TKV262184:TKV262216 TUR262184:TUR262216 UEN262184:UEN262216 UOJ262184:UOJ262216 UYF262184:UYF262216 VIB262184:VIB262216 VRX262184:VRX262216 WBT262184:WBT262216 WLP262184:WLP262216 WVL262184:WVL262216 D327743:D327775 IZ327720:IZ327752 SV327720:SV327752 ACR327720:ACR327752 AMN327720:AMN327752 AWJ327720:AWJ327752 BGF327720:BGF327752 BQB327720:BQB327752 BZX327720:BZX327752 CJT327720:CJT327752 CTP327720:CTP327752 DDL327720:DDL327752 DNH327720:DNH327752 DXD327720:DXD327752 EGZ327720:EGZ327752 EQV327720:EQV327752 FAR327720:FAR327752 FKN327720:FKN327752 FUJ327720:FUJ327752 GEF327720:GEF327752 GOB327720:GOB327752 GXX327720:GXX327752 HHT327720:HHT327752 HRP327720:HRP327752 IBL327720:IBL327752 ILH327720:ILH327752 IVD327720:IVD327752 JEZ327720:JEZ327752 JOV327720:JOV327752 JYR327720:JYR327752 KIN327720:KIN327752 KSJ327720:KSJ327752 LCF327720:LCF327752 LMB327720:LMB327752 LVX327720:LVX327752 MFT327720:MFT327752 MPP327720:MPP327752 MZL327720:MZL327752 NJH327720:NJH327752 NTD327720:NTD327752 OCZ327720:OCZ327752 OMV327720:OMV327752 OWR327720:OWR327752 PGN327720:PGN327752 PQJ327720:PQJ327752 QAF327720:QAF327752 QKB327720:QKB327752 QTX327720:QTX327752 RDT327720:RDT327752 RNP327720:RNP327752 RXL327720:RXL327752 SHH327720:SHH327752 SRD327720:SRD327752 TAZ327720:TAZ327752 TKV327720:TKV327752 TUR327720:TUR327752 UEN327720:UEN327752 UOJ327720:UOJ327752 UYF327720:UYF327752 VIB327720:VIB327752 VRX327720:VRX327752 WBT327720:WBT327752 WLP327720:WLP327752 WVL327720:WVL327752 D393279:D393311 IZ393256:IZ393288 SV393256:SV393288 ACR393256:ACR393288 AMN393256:AMN393288 AWJ393256:AWJ393288 BGF393256:BGF393288 BQB393256:BQB393288 BZX393256:BZX393288 CJT393256:CJT393288 CTP393256:CTP393288 DDL393256:DDL393288 DNH393256:DNH393288 DXD393256:DXD393288 EGZ393256:EGZ393288 EQV393256:EQV393288 FAR393256:FAR393288 FKN393256:FKN393288 FUJ393256:FUJ393288 GEF393256:GEF393288 GOB393256:GOB393288 GXX393256:GXX393288 HHT393256:HHT393288 HRP393256:HRP393288 IBL393256:IBL393288 ILH393256:ILH393288 IVD393256:IVD393288 JEZ393256:JEZ393288 JOV393256:JOV393288 JYR393256:JYR393288 KIN393256:KIN393288 KSJ393256:KSJ393288 LCF393256:LCF393288 LMB393256:LMB393288 LVX393256:LVX393288 MFT393256:MFT393288 MPP393256:MPP393288 MZL393256:MZL393288 NJH393256:NJH393288 NTD393256:NTD393288 OCZ393256:OCZ393288 OMV393256:OMV393288 OWR393256:OWR393288 PGN393256:PGN393288 PQJ393256:PQJ393288 QAF393256:QAF393288 QKB393256:QKB393288 QTX393256:QTX393288 RDT393256:RDT393288 RNP393256:RNP393288 RXL393256:RXL393288 SHH393256:SHH393288 SRD393256:SRD393288 TAZ393256:TAZ393288 TKV393256:TKV393288 TUR393256:TUR393288 UEN393256:UEN393288 UOJ393256:UOJ393288 UYF393256:UYF393288 VIB393256:VIB393288 VRX393256:VRX393288 WBT393256:WBT393288 WLP393256:WLP393288 WVL393256:WVL393288 D458815:D458847 IZ458792:IZ458824 SV458792:SV458824 ACR458792:ACR458824 AMN458792:AMN458824 AWJ458792:AWJ458824 BGF458792:BGF458824 BQB458792:BQB458824 BZX458792:BZX458824 CJT458792:CJT458824 CTP458792:CTP458824 DDL458792:DDL458824 DNH458792:DNH458824 DXD458792:DXD458824 EGZ458792:EGZ458824 EQV458792:EQV458824 FAR458792:FAR458824 FKN458792:FKN458824 FUJ458792:FUJ458824 GEF458792:GEF458824 GOB458792:GOB458824 GXX458792:GXX458824 HHT458792:HHT458824 HRP458792:HRP458824 IBL458792:IBL458824 ILH458792:ILH458824 IVD458792:IVD458824 JEZ458792:JEZ458824 JOV458792:JOV458824 JYR458792:JYR458824 KIN458792:KIN458824 KSJ458792:KSJ458824 LCF458792:LCF458824 LMB458792:LMB458824 LVX458792:LVX458824 MFT458792:MFT458824 MPP458792:MPP458824 MZL458792:MZL458824 NJH458792:NJH458824 NTD458792:NTD458824 OCZ458792:OCZ458824 OMV458792:OMV458824 OWR458792:OWR458824 PGN458792:PGN458824 PQJ458792:PQJ458824 QAF458792:QAF458824 QKB458792:QKB458824 QTX458792:QTX458824 RDT458792:RDT458824 RNP458792:RNP458824 RXL458792:RXL458824 SHH458792:SHH458824 SRD458792:SRD458824 TAZ458792:TAZ458824 TKV458792:TKV458824 TUR458792:TUR458824 UEN458792:UEN458824 UOJ458792:UOJ458824 UYF458792:UYF458824 VIB458792:VIB458824 VRX458792:VRX458824 WBT458792:WBT458824 WLP458792:WLP458824 WVL458792:WVL458824 D524351:D524383 IZ524328:IZ524360 SV524328:SV524360 ACR524328:ACR524360 AMN524328:AMN524360 AWJ524328:AWJ524360 BGF524328:BGF524360 BQB524328:BQB524360 BZX524328:BZX524360 CJT524328:CJT524360 CTP524328:CTP524360 DDL524328:DDL524360 DNH524328:DNH524360 DXD524328:DXD524360 EGZ524328:EGZ524360 EQV524328:EQV524360 FAR524328:FAR524360 FKN524328:FKN524360 FUJ524328:FUJ524360 GEF524328:GEF524360 GOB524328:GOB524360 GXX524328:GXX524360 HHT524328:HHT524360 HRP524328:HRP524360 IBL524328:IBL524360 ILH524328:ILH524360 IVD524328:IVD524360 JEZ524328:JEZ524360 JOV524328:JOV524360 JYR524328:JYR524360 KIN524328:KIN524360 KSJ524328:KSJ524360 LCF524328:LCF524360 LMB524328:LMB524360 LVX524328:LVX524360 MFT524328:MFT524360 MPP524328:MPP524360 MZL524328:MZL524360 NJH524328:NJH524360 NTD524328:NTD524360 OCZ524328:OCZ524360 OMV524328:OMV524360 OWR524328:OWR524360 PGN524328:PGN524360 PQJ524328:PQJ524360 QAF524328:QAF524360 QKB524328:QKB524360 QTX524328:QTX524360 RDT524328:RDT524360 RNP524328:RNP524360 RXL524328:RXL524360 SHH524328:SHH524360 SRD524328:SRD524360 TAZ524328:TAZ524360 TKV524328:TKV524360 TUR524328:TUR524360 UEN524328:UEN524360 UOJ524328:UOJ524360 UYF524328:UYF524360 VIB524328:VIB524360 VRX524328:VRX524360 WBT524328:WBT524360 WLP524328:WLP524360 WVL524328:WVL524360 D589887:D589919 IZ589864:IZ589896 SV589864:SV589896 ACR589864:ACR589896 AMN589864:AMN589896 AWJ589864:AWJ589896 BGF589864:BGF589896 BQB589864:BQB589896 BZX589864:BZX589896 CJT589864:CJT589896 CTP589864:CTP589896 DDL589864:DDL589896 DNH589864:DNH589896 DXD589864:DXD589896 EGZ589864:EGZ589896 EQV589864:EQV589896 FAR589864:FAR589896 FKN589864:FKN589896 FUJ589864:FUJ589896 GEF589864:GEF589896 GOB589864:GOB589896 GXX589864:GXX589896 HHT589864:HHT589896 HRP589864:HRP589896 IBL589864:IBL589896 ILH589864:ILH589896 IVD589864:IVD589896 JEZ589864:JEZ589896 JOV589864:JOV589896 JYR589864:JYR589896 KIN589864:KIN589896 KSJ589864:KSJ589896 LCF589864:LCF589896 LMB589864:LMB589896 LVX589864:LVX589896 MFT589864:MFT589896 MPP589864:MPP589896 MZL589864:MZL589896 NJH589864:NJH589896 NTD589864:NTD589896 OCZ589864:OCZ589896 OMV589864:OMV589896 OWR589864:OWR589896 PGN589864:PGN589896 PQJ589864:PQJ589896 QAF589864:QAF589896 QKB589864:QKB589896 QTX589864:QTX589896 RDT589864:RDT589896 RNP589864:RNP589896 RXL589864:RXL589896 SHH589864:SHH589896 SRD589864:SRD589896 TAZ589864:TAZ589896 TKV589864:TKV589896 TUR589864:TUR589896 UEN589864:UEN589896 UOJ589864:UOJ589896 UYF589864:UYF589896 VIB589864:VIB589896 VRX589864:VRX589896 WBT589864:WBT589896 WLP589864:WLP589896 WVL589864:WVL589896 D655423:D655455 IZ655400:IZ655432 SV655400:SV655432 ACR655400:ACR655432 AMN655400:AMN655432 AWJ655400:AWJ655432 BGF655400:BGF655432 BQB655400:BQB655432 BZX655400:BZX655432 CJT655400:CJT655432 CTP655400:CTP655432 DDL655400:DDL655432 DNH655400:DNH655432 DXD655400:DXD655432 EGZ655400:EGZ655432 EQV655400:EQV655432 FAR655400:FAR655432 FKN655400:FKN655432 FUJ655400:FUJ655432 GEF655400:GEF655432 GOB655400:GOB655432 GXX655400:GXX655432 HHT655400:HHT655432 HRP655400:HRP655432 IBL655400:IBL655432 ILH655400:ILH655432 IVD655400:IVD655432 JEZ655400:JEZ655432 JOV655400:JOV655432 JYR655400:JYR655432 KIN655400:KIN655432 KSJ655400:KSJ655432 LCF655400:LCF655432 LMB655400:LMB655432 LVX655400:LVX655432 MFT655400:MFT655432 MPP655400:MPP655432 MZL655400:MZL655432 NJH655400:NJH655432 NTD655400:NTD655432 OCZ655400:OCZ655432 OMV655400:OMV655432 OWR655400:OWR655432 PGN655400:PGN655432 PQJ655400:PQJ655432 QAF655400:QAF655432 QKB655400:QKB655432 QTX655400:QTX655432 RDT655400:RDT655432 RNP655400:RNP655432 RXL655400:RXL655432 SHH655400:SHH655432 SRD655400:SRD655432 TAZ655400:TAZ655432 TKV655400:TKV655432 TUR655400:TUR655432 UEN655400:UEN655432 UOJ655400:UOJ655432 UYF655400:UYF655432 VIB655400:VIB655432 VRX655400:VRX655432 WBT655400:WBT655432 WLP655400:WLP655432 WVL655400:WVL655432 D720959:D720991 IZ720936:IZ720968 SV720936:SV720968 ACR720936:ACR720968 AMN720936:AMN720968 AWJ720936:AWJ720968 BGF720936:BGF720968 BQB720936:BQB720968 BZX720936:BZX720968 CJT720936:CJT720968 CTP720936:CTP720968 DDL720936:DDL720968 DNH720936:DNH720968 DXD720936:DXD720968 EGZ720936:EGZ720968 EQV720936:EQV720968 FAR720936:FAR720968 FKN720936:FKN720968 FUJ720936:FUJ720968 GEF720936:GEF720968 GOB720936:GOB720968 GXX720936:GXX720968 HHT720936:HHT720968 HRP720936:HRP720968 IBL720936:IBL720968 ILH720936:ILH720968 IVD720936:IVD720968 JEZ720936:JEZ720968 JOV720936:JOV720968 JYR720936:JYR720968 KIN720936:KIN720968 KSJ720936:KSJ720968 LCF720936:LCF720968 LMB720936:LMB720968 LVX720936:LVX720968 MFT720936:MFT720968 MPP720936:MPP720968 MZL720936:MZL720968 NJH720936:NJH720968 NTD720936:NTD720968 OCZ720936:OCZ720968 OMV720936:OMV720968 OWR720936:OWR720968 PGN720936:PGN720968 PQJ720936:PQJ720968 QAF720936:QAF720968 QKB720936:QKB720968 QTX720936:QTX720968 RDT720936:RDT720968 RNP720936:RNP720968 RXL720936:RXL720968 SHH720936:SHH720968 SRD720936:SRD720968 TAZ720936:TAZ720968 TKV720936:TKV720968 TUR720936:TUR720968 UEN720936:UEN720968 UOJ720936:UOJ720968 UYF720936:UYF720968 VIB720936:VIB720968 VRX720936:VRX720968 WBT720936:WBT720968 WLP720936:WLP720968 WVL720936:WVL720968 D786495:D786527 IZ786472:IZ786504 SV786472:SV786504 ACR786472:ACR786504 AMN786472:AMN786504 AWJ786472:AWJ786504 BGF786472:BGF786504 BQB786472:BQB786504 BZX786472:BZX786504 CJT786472:CJT786504 CTP786472:CTP786504 DDL786472:DDL786504 DNH786472:DNH786504 DXD786472:DXD786504 EGZ786472:EGZ786504 EQV786472:EQV786504 FAR786472:FAR786504 FKN786472:FKN786504 FUJ786472:FUJ786504 GEF786472:GEF786504 GOB786472:GOB786504 GXX786472:GXX786504 HHT786472:HHT786504 HRP786472:HRP786504 IBL786472:IBL786504 ILH786472:ILH786504 IVD786472:IVD786504 JEZ786472:JEZ786504 JOV786472:JOV786504 JYR786472:JYR786504 KIN786472:KIN786504 KSJ786472:KSJ786504 LCF786472:LCF786504 LMB786472:LMB786504 LVX786472:LVX786504 MFT786472:MFT786504 MPP786472:MPP786504 MZL786472:MZL786504 NJH786472:NJH786504 NTD786472:NTD786504 OCZ786472:OCZ786504 OMV786472:OMV786504 OWR786472:OWR786504 PGN786472:PGN786504 PQJ786472:PQJ786504 QAF786472:QAF786504 QKB786472:QKB786504 QTX786472:QTX786504 RDT786472:RDT786504 RNP786472:RNP786504 RXL786472:RXL786504 SHH786472:SHH786504 SRD786472:SRD786504 TAZ786472:TAZ786504 TKV786472:TKV786504 TUR786472:TUR786504 UEN786472:UEN786504 UOJ786472:UOJ786504 UYF786472:UYF786504 VIB786472:VIB786504 VRX786472:VRX786504 WBT786472:WBT786504 WLP786472:WLP786504 WVL786472:WVL786504 D852031:D852063 IZ852008:IZ852040 SV852008:SV852040 ACR852008:ACR852040 AMN852008:AMN852040 AWJ852008:AWJ852040 BGF852008:BGF852040 BQB852008:BQB852040 BZX852008:BZX852040 CJT852008:CJT852040 CTP852008:CTP852040 DDL852008:DDL852040 DNH852008:DNH852040 DXD852008:DXD852040 EGZ852008:EGZ852040 EQV852008:EQV852040 FAR852008:FAR852040 FKN852008:FKN852040 FUJ852008:FUJ852040 GEF852008:GEF852040 GOB852008:GOB852040 GXX852008:GXX852040 HHT852008:HHT852040 HRP852008:HRP852040 IBL852008:IBL852040 ILH852008:ILH852040 IVD852008:IVD852040 JEZ852008:JEZ852040 JOV852008:JOV852040 JYR852008:JYR852040 KIN852008:KIN852040 KSJ852008:KSJ852040 LCF852008:LCF852040 LMB852008:LMB852040 LVX852008:LVX852040 MFT852008:MFT852040 MPP852008:MPP852040 MZL852008:MZL852040 NJH852008:NJH852040 NTD852008:NTD852040 OCZ852008:OCZ852040 OMV852008:OMV852040 OWR852008:OWR852040 PGN852008:PGN852040 PQJ852008:PQJ852040 QAF852008:QAF852040 QKB852008:QKB852040 QTX852008:QTX852040 RDT852008:RDT852040 RNP852008:RNP852040 RXL852008:RXL852040 SHH852008:SHH852040 SRD852008:SRD852040 TAZ852008:TAZ852040 TKV852008:TKV852040 TUR852008:TUR852040 UEN852008:UEN852040 UOJ852008:UOJ852040 UYF852008:UYF852040 VIB852008:VIB852040 VRX852008:VRX852040 WBT852008:WBT852040 WLP852008:WLP852040 WVL852008:WVL852040 D917567:D917599 IZ917544:IZ917576 SV917544:SV917576 ACR917544:ACR917576 AMN917544:AMN917576 AWJ917544:AWJ917576 BGF917544:BGF917576 BQB917544:BQB917576 BZX917544:BZX917576 CJT917544:CJT917576 CTP917544:CTP917576 DDL917544:DDL917576 DNH917544:DNH917576 DXD917544:DXD917576 EGZ917544:EGZ917576 EQV917544:EQV917576 FAR917544:FAR917576 FKN917544:FKN917576 FUJ917544:FUJ917576 GEF917544:GEF917576 GOB917544:GOB917576 GXX917544:GXX917576 HHT917544:HHT917576 HRP917544:HRP917576 IBL917544:IBL917576 ILH917544:ILH917576 IVD917544:IVD917576 JEZ917544:JEZ917576 JOV917544:JOV917576 JYR917544:JYR917576 KIN917544:KIN917576 KSJ917544:KSJ917576 LCF917544:LCF917576 LMB917544:LMB917576 LVX917544:LVX917576 MFT917544:MFT917576 MPP917544:MPP917576 MZL917544:MZL917576 NJH917544:NJH917576 NTD917544:NTD917576 OCZ917544:OCZ917576 OMV917544:OMV917576 OWR917544:OWR917576 PGN917544:PGN917576 PQJ917544:PQJ917576 QAF917544:QAF917576 QKB917544:QKB917576 QTX917544:QTX917576 RDT917544:RDT917576 RNP917544:RNP917576 RXL917544:RXL917576 SHH917544:SHH917576 SRD917544:SRD917576 TAZ917544:TAZ917576 TKV917544:TKV917576 TUR917544:TUR917576 UEN917544:UEN917576 UOJ917544:UOJ917576 UYF917544:UYF917576 VIB917544:VIB917576 VRX917544:VRX917576 WBT917544:WBT917576 WLP917544:WLP917576 WVL917544:WVL917576 D983103:D983135 IZ983080:IZ983112 SV983080:SV983112 ACR983080:ACR983112 AMN983080:AMN983112 AWJ983080:AWJ983112 BGF983080:BGF983112 BQB983080:BQB983112 BZX983080:BZX983112 CJT983080:CJT983112 CTP983080:CTP983112 DDL983080:DDL983112 DNH983080:DNH983112 DXD983080:DXD983112 EGZ983080:EGZ983112 EQV983080:EQV983112 FAR983080:FAR983112 FKN983080:FKN983112 FUJ983080:FUJ983112 GEF983080:GEF983112 GOB983080:GOB983112 GXX983080:GXX983112 HHT983080:HHT983112 HRP983080:HRP983112 IBL983080:IBL983112 ILH983080:ILH983112 IVD983080:IVD983112 JEZ983080:JEZ983112 JOV983080:JOV983112 JYR983080:JYR983112 KIN983080:KIN983112 KSJ983080:KSJ983112 LCF983080:LCF983112 LMB983080:LMB983112 LVX983080:LVX983112 MFT983080:MFT983112 MPP983080:MPP983112 MZL983080:MZL983112 NJH983080:NJH983112 NTD983080:NTD983112 OCZ983080:OCZ983112 OMV983080:OMV983112 OWR983080:OWR983112 PGN983080:PGN983112 PQJ983080:PQJ983112 QAF983080:QAF983112 QKB983080:QKB983112 QTX983080:QTX983112 RDT983080:RDT983112 RNP983080:RNP983112 RXL983080:RXL983112 SHH983080:SHH983112 SRD983080:SRD983112 TAZ983080:TAZ983112 TKV983080:TKV983112 TUR983080:TUR983112 UEN983080:UEN983112 UOJ983080:UOJ983112 UYF983080:UYF983112 VIB983080:VIB983112 VRX983080:VRX983112 WBT983080:WBT983112 WLP983080:WLP983112 WVL983080:WVL983112 I111:I115 JE111:JE115 TA111:TA115 ACW111:ACW115 AMS111:AMS115 AWO111:AWO115 BGK111:BGK115 BQG111:BQG115 CAC111:CAC115 CJY111:CJY115 CTU111:CTU115 DDQ111:DDQ115 DNM111:DNM115 DXI111:DXI115 EHE111:EHE115 ERA111:ERA115 FAW111:FAW115 FKS111:FKS115 FUO111:FUO115 GEK111:GEK115 GOG111:GOG115 GYC111:GYC115 HHY111:HHY115 HRU111:HRU115 IBQ111:IBQ115 ILM111:ILM115 IVI111:IVI115 JFE111:JFE115 JPA111:JPA115 JYW111:JYW115 KIS111:KIS115 KSO111:KSO115 LCK111:LCK115 LMG111:LMG115 LWC111:LWC115 MFY111:MFY115 MPU111:MPU115 MZQ111:MZQ115 NJM111:NJM115 NTI111:NTI115 ODE111:ODE115 ONA111:ONA115 OWW111:OWW115 PGS111:PGS115 PQO111:PQO115 QAK111:QAK115 QKG111:QKG115 QUC111:QUC115 RDY111:RDY115 RNU111:RNU115 RXQ111:RXQ115 SHM111:SHM115 SRI111:SRI115 TBE111:TBE115 TLA111:TLA115 TUW111:TUW115 UES111:UES115 UOO111:UOO115 UYK111:UYK115 VIG111:VIG115 VSC111:VSC115 WBY111:WBY115 WLU111:WLU115 WVQ111:WVQ115 I65672:I65676 JE65649:JE65653 TA65649:TA65653 ACW65649:ACW65653 AMS65649:AMS65653 AWO65649:AWO65653 BGK65649:BGK65653 BQG65649:BQG65653 CAC65649:CAC65653 CJY65649:CJY65653 CTU65649:CTU65653 DDQ65649:DDQ65653 DNM65649:DNM65653 DXI65649:DXI65653 EHE65649:EHE65653 ERA65649:ERA65653 FAW65649:FAW65653 FKS65649:FKS65653 FUO65649:FUO65653 GEK65649:GEK65653 GOG65649:GOG65653 GYC65649:GYC65653 HHY65649:HHY65653 HRU65649:HRU65653 IBQ65649:IBQ65653 ILM65649:ILM65653 IVI65649:IVI65653 JFE65649:JFE65653 JPA65649:JPA65653 JYW65649:JYW65653 KIS65649:KIS65653 KSO65649:KSO65653 LCK65649:LCK65653 LMG65649:LMG65653 LWC65649:LWC65653 MFY65649:MFY65653 MPU65649:MPU65653 MZQ65649:MZQ65653 NJM65649:NJM65653 NTI65649:NTI65653 ODE65649:ODE65653 ONA65649:ONA65653 OWW65649:OWW65653 PGS65649:PGS65653 PQO65649:PQO65653 QAK65649:QAK65653 QKG65649:QKG65653 QUC65649:QUC65653 RDY65649:RDY65653 RNU65649:RNU65653 RXQ65649:RXQ65653 SHM65649:SHM65653 SRI65649:SRI65653 TBE65649:TBE65653 TLA65649:TLA65653 TUW65649:TUW65653 UES65649:UES65653 UOO65649:UOO65653 UYK65649:UYK65653 VIG65649:VIG65653 VSC65649:VSC65653 WBY65649:WBY65653 WLU65649:WLU65653 WVQ65649:WVQ65653 I131208:I131212 JE131185:JE131189 TA131185:TA131189 ACW131185:ACW131189 AMS131185:AMS131189 AWO131185:AWO131189 BGK131185:BGK131189 BQG131185:BQG131189 CAC131185:CAC131189 CJY131185:CJY131189 CTU131185:CTU131189 DDQ131185:DDQ131189 DNM131185:DNM131189 DXI131185:DXI131189 EHE131185:EHE131189 ERA131185:ERA131189 FAW131185:FAW131189 FKS131185:FKS131189 FUO131185:FUO131189 GEK131185:GEK131189 GOG131185:GOG131189 GYC131185:GYC131189 HHY131185:HHY131189 HRU131185:HRU131189 IBQ131185:IBQ131189 ILM131185:ILM131189 IVI131185:IVI131189 JFE131185:JFE131189 JPA131185:JPA131189 JYW131185:JYW131189 KIS131185:KIS131189 KSO131185:KSO131189 LCK131185:LCK131189 LMG131185:LMG131189 LWC131185:LWC131189 MFY131185:MFY131189 MPU131185:MPU131189 MZQ131185:MZQ131189 NJM131185:NJM131189 NTI131185:NTI131189 ODE131185:ODE131189 ONA131185:ONA131189 OWW131185:OWW131189 PGS131185:PGS131189 PQO131185:PQO131189 QAK131185:QAK131189 QKG131185:QKG131189 QUC131185:QUC131189 RDY131185:RDY131189 RNU131185:RNU131189 RXQ131185:RXQ131189 SHM131185:SHM131189 SRI131185:SRI131189 TBE131185:TBE131189 TLA131185:TLA131189 TUW131185:TUW131189 UES131185:UES131189 UOO131185:UOO131189 UYK131185:UYK131189 VIG131185:VIG131189 VSC131185:VSC131189 WBY131185:WBY131189 WLU131185:WLU131189 WVQ131185:WVQ131189 I196744:I196748 JE196721:JE196725 TA196721:TA196725 ACW196721:ACW196725 AMS196721:AMS196725 AWO196721:AWO196725 BGK196721:BGK196725 BQG196721:BQG196725 CAC196721:CAC196725 CJY196721:CJY196725 CTU196721:CTU196725 DDQ196721:DDQ196725 DNM196721:DNM196725 DXI196721:DXI196725 EHE196721:EHE196725 ERA196721:ERA196725 FAW196721:FAW196725 FKS196721:FKS196725 FUO196721:FUO196725 GEK196721:GEK196725 GOG196721:GOG196725 GYC196721:GYC196725 HHY196721:HHY196725 HRU196721:HRU196725 IBQ196721:IBQ196725 ILM196721:ILM196725 IVI196721:IVI196725 JFE196721:JFE196725 JPA196721:JPA196725 JYW196721:JYW196725 KIS196721:KIS196725 KSO196721:KSO196725 LCK196721:LCK196725 LMG196721:LMG196725 LWC196721:LWC196725 MFY196721:MFY196725 MPU196721:MPU196725 MZQ196721:MZQ196725 NJM196721:NJM196725 NTI196721:NTI196725 ODE196721:ODE196725 ONA196721:ONA196725 OWW196721:OWW196725 PGS196721:PGS196725 PQO196721:PQO196725 QAK196721:QAK196725 QKG196721:QKG196725 QUC196721:QUC196725 RDY196721:RDY196725 RNU196721:RNU196725 RXQ196721:RXQ196725 SHM196721:SHM196725 SRI196721:SRI196725 TBE196721:TBE196725 TLA196721:TLA196725 TUW196721:TUW196725 UES196721:UES196725 UOO196721:UOO196725 UYK196721:UYK196725 VIG196721:VIG196725 VSC196721:VSC196725 WBY196721:WBY196725 WLU196721:WLU196725 WVQ196721:WVQ196725 I262280:I262284 JE262257:JE262261 TA262257:TA262261 ACW262257:ACW262261 AMS262257:AMS262261 AWO262257:AWO262261 BGK262257:BGK262261 BQG262257:BQG262261 CAC262257:CAC262261 CJY262257:CJY262261 CTU262257:CTU262261 DDQ262257:DDQ262261 DNM262257:DNM262261 DXI262257:DXI262261 EHE262257:EHE262261 ERA262257:ERA262261 FAW262257:FAW262261 FKS262257:FKS262261 FUO262257:FUO262261 GEK262257:GEK262261 GOG262257:GOG262261 GYC262257:GYC262261 HHY262257:HHY262261 HRU262257:HRU262261 IBQ262257:IBQ262261 ILM262257:ILM262261 IVI262257:IVI262261 JFE262257:JFE262261 JPA262257:JPA262261 JYW262257:JYW262261 KIS262257:KIS262261 KSO262257:KSO262261 LCK262257:LCK262261 LMG262257:LMG262261 LWC262257:LWC262261 MFY262257:MFY262261 MPU262257:MPU262261 MZQ262257:MZQ262261 NJM262257:NJM262261 NTI262257:NTI262261 ODE262257:ODE262261 ONA262257:ONA262261 OWW262257:OWW262261 PGS262257:PGS262261 PQO262257:PQO262261 QAK262257:QAK262261 QKG262257:QKG262261 QUC262257:QUC262261 RDY262257:RDY262261 RNU262257:RNU262261 RXQ262257:RXQ262261 SHM262257:SHM262261 SRI262257:SRI262261 TBE262257:TBE262261 TLA262257:TLA262261 TUW262257:TUW262261 UES262257:UES262261 UOO262257:UOO262261 UYK262257:UYK262261 VIG262257:VIG262261 VSC262257:VSC262261 WBY262257:WBY262261 WLU262257:WLU262261 WVQ262257:WVQ262261 I327816:I327820 JE327793:JE327797 TA327793:TA327797 ACW327793:ACW327797 AMS327793:AMS327797 AWO327793:AWO327797 BGK327793:BGK327797 BQG327793:BQG327797 CAC327793:CAC327797 CJY327793:CJY327797 CTU327793:CTU327797 DDQ327793:DDQ327797 DNM327793:DNM327797 DXI327793:DXI327797 EHE327793:EHE327797 ERA327793:ERA327797 FAW327793:FAW327797 FKS327793:FKS327797 FUO327793:FUO327797 GEK327793:GEK327797 GOG327793:GOG327797 GYC327793:GYC327797 HHY327793:HHY327797 HRU327793:HRU327797 IBQ327793:IBQ327797 ILM327793:ILM327797 IVI327793:IVI327797 JFE327793:JFE327797 JPA327793:JPA327797 JYW327793:JYW327797 KIS327793:KIS327797 KSO327793:KSO327797 LCK327793:LCK327797 LMG327793:LMG327797 LWC327793:LWC327797 MFY327793:MFY327797 MPU327793:MPU327797 MZQ327793:MZQ327797 NJM327793:NJM327797 NTI327793:NTI327797 ODE327793:ODE327797 ONA327793:ONA327797 OWW327793:OWW327797 PGS327793:PGS327797 PQO327793:PQO327797 QAK327793:QAK327797 QKG327793:QKG327797 QUC327793:QUC327797 RDY327793:RDY327797 RNU327793:RNU327797 RXQ327793:RXQ327797 SHM327793:SHM327797 SRI327793:SRI327797 TBE327793:TBE327797 TLA327793:TLA327797 TUW327793:TUW327797 UES327793:UES327797 UOO327793:UOO327797 UYK327793:UYK327797 VIG327793:VIG327797 VSC327793:VSC327797 WBY327793:WBY327797 WLU327793:WLU327797 WVQ327793:WVQ327797 I393352:I393356 JE393329:JE393333 TA393329:TA393333 ACW393329:ACW393333 AMS393329:AMS393333 AWO393329:AWO393333 BGK393329:BGK393333 BQG393329:BQG393333 CAC393329:CAC393333 CJY393329:CJY393333 CTU393329:CTU393333 DDQ393329:DDQ393333 DNM393329:DNM393333 DXI393329:DXI393333 EHE393329:EHE393333 ERA393329:ERA393333 FAW393329:FAW393333 FKS393329:FKS393333 FUO393329:FUO393333 GEK393329:GEK393333 GOG393329:GOG393333 GYC393329:GYC393333 HHY393329:HHY393333 HRU393329:HRU393333 IBQ393329:IBQ393333 ILM393329:ILM393333 IVI393329:IVI393333 JFE393329:JFE393333 JPA393329:JPA393333 JYW393329:JYW393333 KIS393329:KIS393333 KSO393329:KSO393333 LCK393329:LCK393333 LMG393329:LMG393333 LWC393329:LWC393333 MFY393329:MFY393333 MPU393329:MPU393333 MZQ393329:MZQ393333 NJM393329:NJM393333 NTI393329:NTI393333 ODE393329:ODE393333 ONA393329:ONA393333 OWW393329:OWW393333 PGS393329:PGS393333 PQO393329:PQO393333 QAK393329:QAK393333 QKG393329:QKG393333 QUC393329:QUC393333 RDY393329:RDY393333 RNU393329:RNU393333 RXQ393329:RXQ393333 SHM393329:SHM393333 SRI393329:SRI393333 TBE393329:TBE393333 TLA393329:TLA393333 TUW393329:TUW393333 UES393329:UES393333 UOO393329:UOO393333 UYK393329:UYK393333 VIG393329:VIG393333 VSC393329:VSC393333 WBY393329:WBY393333 WLU393329:WLU393333 WVQ393329:WVQ393333 I458888:I458892 JE458865:JE458869 TA458865:TA458869 ACW458865:ACW458869 AMS458865:AMS458869 AWO458865:AWO458869 BGK458865:BGK458869 BQG458865:BQG458869 CAC458865:CAC458869 CJY458865:CJY458869 CTU458865:CTU458869 DDQ458865:DDQ458869 DNM458865:DNM458869 DXI458865:DXI458869 EHE458865:EHE458869 ERA458865:ERA458869 FAW458865:FAW458869 FKS458865:FKS458869 FUO458865:FUO458869 GEK458865:GEK458869 GOG458865:GOG458869 GYC458865:GYC458869 HHY458865:HHY458869 HRU458865:HRU458869 IBQ458865:IBQ458869 ILM458865:ILM458869 IVI458865:IVI458869 JFE458865:JFE458869 JPA458865:JPA458869 JYW458865:JYW458869 KIS458865:KIS458869 KSO458865:KSO458869 LCK458865:LCK458869 LMG458865:LMG458869 LWC458865:LWC458869 MFY458865:MFY458869 MPU458865:MPU458869 MZQ458865:MZQ458869 NJM458865:NJM458869 NTI458865:NTI458869 ODE458865:ODE458869 ONA458865:ONA458869 OWW458865:OWW458869 PGS458865:PGS458869 PQO458865:PQO458869 QAK458865:QAK458869 QKG458865:QKG458869 QUC458865:QUC458869 RDY458865:RDY458869 RNU458865:RNU458869 RXQ458865:RXQ458869 SHM458865:SHM458869 SRI458865:SRI458869 TBE458865:TBE458869 TLA458865:TLA458869 TUW458865:TUW458869 UES458865:UES458869 UOO458865:UOO458869 UYK458865:UYK458869 VIG458865:VIG458869 VSC458865:VSC458869 WBY458865:WBY458869 WLU458865:WLU458869 WVQ458865:WVQ458869 I524424:I524428 JE524401:JE524405 TA524401:TA524405 ACW524401:ACW524405 AMS524401:AMS524405 AWO524401:AWO524405 BGK524401:BGK524405 BQG524401:BQG524405 CAC524401:CAC524405 CJY524401:CJY524405 CTU524401:CTU524405 DDQ524401:DDQ524405 DNM524401:DNM524405 DXI524401:DXI524405 EHE524401:EHE524405 ERA524401:ERA524405 FAW524401:FAW524405 FKS524401:FKS524405 FUO524401:FUO524405 GEK524401:GEK524405 GOG524401:GOG524405 GYC524401:GYC524405 HHY524401:HHY524405 HRU524401:HRU524405 IBQ524401:IBQ524405 ILM524401:ILM524405 IVI524401:IVI524405 JFE524401:JFE524405 JPA524401:JPA524405 JYW524401:JYW524405 KIS524401:KIS524405 KSO524401:KSO524405 LCK524401:LCK524405 LMG524401:LMG524405 LWC524401:LWC524405 MFY524401:MFY524405 MPU524401:MPU524405 MZQ524401:MZQ524405 NJM524401:NJM524405 NTI524401:NTI524405 ODE524401:ODE524405 ONA524401:ONA524405 OWW524401:OWW524405 PGS524401:PGS524405 PQO524401:PQO524405 QAK524401:QAK524405 QKG524401:QKG524405 QUC524401:QUC524405 RDY524401:RDY524405 RNU524401:RNU524405 RXQ524401:RXQ524405 SHM524401:SHM524405 SRI524401:SRI524405 TBE524401:TBE524405 TLA524401:TLA524405 TUW524401:TUW524405 UES524401:UES524405 UOO524401:UOO524405 UYK524401:UYK524405 VIG524401:VIG524405 VSC524401:VSC524405 WBY524401:WBY524405 WLU524401:WLU524405 WVQ524401:WVQ524405 I589960:I589964 JE589937:JE589941 TA589937:TA589941 ACW589937:ACW589941 AMS589937:AMS589941 AWO589937:AWO589941 BGK589937:BGK589941 BQG589937:BQG589941 CAC589937:CAC589941 CJY589937:CJY589941 CTU589937:CTU589941 DDQ589937:DDQ589941 DNM589937:DNM589941 DXI589937:DXI589941 EHE589937:EHE589941 ERA589937:ERA589941 FAW589937:FAW589941 FKS589937:FKS589941 FUO589937:FUO589941 GEK589937:GEK589941 GOG589937:GOG589941 GYC589937:GYC589941 HHY589937:HHY589941 HRU589937:HRU589941 IBQ589937:IBQ589941 ILM589937:ILM589941 IVI589937:IVI589941 JFE589937:JFE589941 JPA589937:JPA589941 JYW589937:JYW589941 KIS589937:KIS589941 KSO589937:KSO589941 LCK589937:LCK589941 LMG589937:LMG589941 LWC589937:LWC589941 MFY589937:MFY589941 MPU589937:MPU589941 MZQ589937:MZQ589941 NJM589937:NJM589941 NTI589937:NTI589941 ODE589937:ODE589941 ONA589937:ONA589941 OWW589937:OWW589941 PGS589937:PGS589941 PQO589937:PQO589941 QAK589937:QAK589941 QKG589937:QKG589941 QUC589937:QUC589941 RDY589937:RDY589941 RNU589937:RNU589941 RXQ589937:RXQ589941 SHM589937:SHM589941 SRI589937:SRI589941 TBE589937:TBE589941 TLA589937:TLA589941 TUW589937:TUW589941 UES589937:UES589941 UOO589937:UOO589941 UYK589937:UYK589941 VIG589937:VIG589941 VSC589937:VSC589941 WBY589937:WBY589941 WLU589937:WLU589941 WVQ589937:WVQ589941 I655496:I655500 JE655473:JE655477 TA655473:TA655477 ACW655473:ACW655477 AMS655473:AMS655477 AWO655473:AWO655477 BGK655473:BGK655477 BQG655473:BQG655477 CAC655473:CAC655477 CJY655473:CJY655477 CTU655473:CTU655477 DDQ655473:DDQ655477 DNM655473:DNM655477 DXI655473:DXI655477 EHE655473:EHE655477 ERA655473:ERA655477 FAW655473:FAW655477 FKS655473:FKS655477 FUO655473:FUO655477 GEK655473:GEK655477 GOG655473:GOG655477 GYC655473:GYC655477 HHY655473:HHY655477 HRU655473:HRU655477 IBQ655473:IBQ655477 ILM655473:ILM655477 IVI655473:IVI655477 JFE655473:JFE655477 JPA655473:JPA655477 JYW655473:JYW655477 KIS655473:KIS655477 KSO655473:KSO655477 LCK655473:LCK655477 LMG655473:LMG655477 LWC655473:LWC655477 MFY655473:MFY655477 MPU655473:MPU655477 MZQ655473:MZQ655477 NJM655473:NJM655477 NTI655473:NTI655477 ODE655473:ODE655477 ONA655473:ONA655477 OWW655473:OWW655477 PGS655473:PGS655477 PQO655473:PQO655477 QAK655473:QAK655477 QKG655473:QKG655477 QUC655473:QUC655477 RDY655473:RDY655477 RNU655473:RNU655477 RXQ655473:RXQ655477 SHM655473:SHM655477 SRI655473:SRI655477 TBE655473:TBE655477 TLA655473:TLA655477 TUW655473:TUW655477 UES655473:UES655477 UOO655473:UOO655477 UYK655473:UYK655477 VIG655473:VIG655477 VSC655473:VSC655477 WBY655473:WBY655477 WLU655473:WLU655477 WVQ655473:WVQ655477 I721032:I721036 JE721009:JE721013 TA721009:TA721013 ACW721009:ACW721013 AMS721009:AMS721013 AWO721009:AWO721013 BGK721009:BGK721013 BQG721009:BQG721013 CAC721009:CAC721013 CJY721009:CJY721013 CTU721009:CTU721013 DDQ721009:DDQ721013 DNM721009:DNM721013 DXI721009:DXI721013 EHE721009:EHE721013 ERA721009:ERA721013 FAW721009:FAW721013 FKS721009:FKS721013 FUO721009:FUO721013 GEK721009:GEK721013 GOG721009:GOG721013 GYC721009:GYC721013 HHY721009:HHY721013 HRU721009:HRU721013 IBQ721009:IBQ721013 ILM721009:ILM721013 IVI721009:IVI721013 JFE721009:JFE721013 JPA721009:JPA721013 JYW721009:JYW721013 KIS721009:KIS721013 KSO721009:KSO721013 LCK721009:LCK721013 LMG721009:LMG721013 LWC721009:LWC721013 MFY721009:MFY721013 MPU721009:MPU721013 MZQ721009:MZQ721013 NJM721009:NJM721013 NTI721009:NTI721013 ODE721009:ODE721013 ONA721009:ONA721013 OWW721009:OWW721013 PGS721009:PGS721013 PQO721009:PQO721013 QAK721009:QAK721013 QKG721009:QKG721013 QUC721009:QUC721013 RDY721009:RDY721013 RNU721009:RNU721013 RXQ721009:RXQ721013 SHM721009:SHM721013 SRI721009:SRI721013 TBE721009:TBE721013 TLA721009:TLA721013 TUW721009:TUW721013 UES721009:UES721013 UOO721009:UOO721013 UYK721009:UYK721013 VIG721009:VIG721013 VSC721009:VSC721013 WBY721009:WBY721013 WLU721009:WLU721013 WVQ721009:WVQ721013 I786568:I786572 JE786545:JE786549 TA786545:TA786549 ACW786545:ACW786549 AMS786545:AMS786549 AWO786545:AWO786549 BGK786545:BGK786549 BQG786545:BQG786549 CAC786545:CAC786549 CJY786545:CJY786549 CTU786545:CTU786549 DDQ786545:DDQ786549 DNM786545:DNM786549 DXI786545:DXI786549 EHE786545:EHE786549 ERA786545:ERA786549 FAW786545:FAW786549 FKS786545:FKS786549 FUO786545:FUO786549 GEK786545:GEK786549 GOG786545:GOG786549 GYC786545:GYC786549 HHY786545:HHY786549 HRU786545:HRU786549 IBQ786545:IBQ786549 ILM786545:ILM786549 IVI786545:IVI786549 JFE786545:JFE786549 JPA786545:JPA786549 JYW786545:JYW786549 KIS786545:KIS786549 KSO786545:KSO786549 LCK786545:LCK786549 LMG786545:LMG786549 LWC786545:LWC786549 MFY786545:MFY786549 MPU786545:MPU786549 MZQ786545:MZQ786549 NJM786545:NJM786549 NTI786545:NTI786549 ODE786545:ODE786549 ONA786545:ONA786549 OWW786545:OWW786549 PGS786545:PGS786549 PQO786545:PQO786549 QAK786545:QAK786549 QKG786545:QKG786549 QUC786545:QUC786549 RDY786545:RDY786549 RNU786545:RNU786549 RXQ786545:RXQ786549 SHM786545:SHM786549 SRI786545:SRI786549 TBE786545:TBE786549 TLA786545:TLA786549 TUW786545:TUW786549 UES786545:UES786549 UOO786545:UOO786549 UYK786545:UYK786549 VIG786545:VIG786549 VSC786545:VSC786549 WBY786545:WBY786549 WLU786545:WLU786549 WVQ786545:WVQ786549 I852104:I852108 JE852081:JE852085 TA852081:TA852085 ACW852081:ACW852085 AMS852081:AMS852085 AWO852081:AWO852085 BGK852081:BGK852085 BQG852081:BQG852085 CAC852081:CAC852085 CJY852081:CJY852085 CTU852081:CTU852085 DDQ852081:DDQ852085 DNM852081:DNM852085 DXI852081:DXI852085 EHE852081:EHE852085 ERA852081:ERA852085 FAW852081:FAW852085 FKS852081:FKS852085 FUO852081:FUO852085 GEK852081:GEK852085 GOG852081:GOG852085 GYC852081:GYC852085 HHY852081:HHY852085 HRU852081:HRU852085 IBQ852081:IBQ852085 ILM852081:ILM852085 IVI852081:IVI852085 JFE852081:JFE852085 JPA852081:JPA852085 JYW852081:JYW852085 KIS852081:KIS852085 KSO852081:KSO852085 LCK852081:LCK852085 LMG852081:LMG852085 LWC852081:LWC852085 MFY852081:MFY852085 MPU852081:MPU852085 MZQ852081:MZQ852085 NJM852081:NJM852085 NTI852081:NTI852085 ODE852081:ODE852085 ONA852081:ONA852085 OWW852081:OWW852085 PGS852081:PGS852085 PQO852081:PQO852085 QAK852081:QAK852085 QKG852081:QKG852085 QUC852081:QUC852085 RDY852081:RDY852085 RNU852081:RNU852085 RXQ852081:RXQ852085 SHM852081:SHM852085 SRI852081:SRI852085 TBE852081:TBE852085 TLA852081:TLA852085 TUW852081:TUW852085 UES852081:UES852085 UOO852081:UOO852085 UYK852081:UYK852085 VIG852081:VIG852085 VSC852081:VSC852085 WBY852081:WBY852085 WLU852081:WLU852085 WVQ852081:WVQ852085 I917640:I917644 JE917617:JE917621 TA917617:TA917621 ACW917617:ACW917621 AMS917617:AMS917621 AWO917617:AWO917621 BGK917617:BGK917621 BQG917617:BQG917621 CAC917617:CAC917621 CJY917617:CJY917621 CTU917617:CTU917621 DDQ917617:DDQ917621 DNM917617:DNM917621 DXI917617:DXI917621 EHE917617:EHE917621 ERA917617:ERA917621 FAW917617:FAW917621 FKS917617:FKS917621 FUO917617:FUO917621 GEK917617:GEK917621 GOG917617:GOG917621 GYC917617:GYC917621 HHY917617:HHY917621 HRU917617:HRU917621 IBQ917617:IBQ917621 ILM917617:ILM917621 IVI917617:IVI917621 JFE917617:JFE917621 JPA917617:JPA917621 JYW917617:JYW917621 KIS917617:KIS917621 KSO917617:KSO917621 LCK917617:LCK917621 LMG917617:LMG917621 LWC917617:LWC917621 MFY917617:MFY917621 MPU917617:MPU917621 MZQ917617:MZQ917621 NJM917617:NJM917621 NTI917617:NTI917621 ODE917617:ODE917621 ONA917617:ONA917621 OWW917617:OWW917621 PGS917617:PGS917621 PQO917617:PQO917621 QAK917617:QAK917621 QKG917617:QKG917621 QUC917617:QUC917621 RDY917617:RDY917621 RNU917617:RNU917621 RXQ917617:RXQ917621 SHM917617:SHM917621 SRI917617:SRI917621 TBE917617:TBE917621 TLA917617:TLA917621 TUW917617:TUW917621 UES917617:UES917621 UOO917617:UOO917621 UYK917617:UYK917621 VIG917617:VIG917621 VSC917617:VSC917621 WBY917617:WBY917621 WLU917617:WLU917621 WVQ917617:WVQ917621 I983176:I983180 JE983153:JE983157 TA983153:TA983157 ACW983153:ACW983157 AMS983153:AMS983157 AWO983153:AWO983157 BGK983153:BGK983157 BQG983153:BQG983157 CAC983153:CAC983157 CJY983153:CJY983157 CTU983153:CTU983157 DDQ983153:DDQ983157 DNM983153:DNM983157 DXI983153:DXI983157 EHE983153:EHE983157 ERA983153:ERA983157 FAW983153:FAW983157 FKS983153:FKS983157 FUO983153:FUO983157 GEK983153:GEK983157 GOG983153:GOG983157 GYC983153:GYC983157 HHY983153:HHY983157 HRU983153:HRU983157 IBQ983153:IBQ983157 ILM983153:ILM983157 IVI983153:IVI983157 JFE983153:JFE983157 JPA983153:JPA983157 JYW983153:JYW983157 KIS983153:KIS983157 KSO983153:KSO983157 LCK983153:LCK983157 LMG983153:LMG983157 LWC983153:LWC983157 MFY983153:MFY983157 MPU983153:MPU983157 MZQ983153:MZQ983157 NJM983153:NJM983157 NTI983153:NTI983157 ODE983153:ODE983157 ONA983153:ONA983157 OWW983153:OWW983157 PGS983153:PGS983157 PQO983153:PQO983157 QAK983153:QAK983157 QKG983153:QKG983157 QUC983153:QUC983157 RDY983153:RDY983157 RNU983153:RNU983157 RXQ983153:RXQ983157 SHM983153:SHM983157 SRI983153:SRI983157 TBE983153:TBE983157 TLA983153:TLA983157 TUW983153:TUW983157 UES983153:UES983157 UOO983153:UOO983157 UYK983153:UYK983157 VIG983153:VIG983157 VSC983153:VSC983157 WBY983153:WBY983157 D69 JE37:JK69 WVL37:WVL69 WLP37:WLP69 WBT37:WBT69 VRX37:VRX69 VIB37:VIB69 UYF37:UYF69 UOJ37:UOJ69 UEN37:UEN69 TUR37:TUR69 TKV37:TKV69 TAZ37:TAZ69 SRD37:SRD69 SHH37:SHH69 RXL37:RXL69 RNP37:RNP69 RDT37:RDT69 QTX37:QTX69 QKB37:QKB69 QAF37:QAF69 PQJ37:PQJ69 PGN37:PGN69 OWR37:OWR69 OMV37:OMV69 OCZ37:OCZ69 NTD37:NTD69 NJH37:NJH69 MZL37:MZL69 MPP37:MPP69 MFT37:MFT69 LVX37:LVX69 LMB37:LMB69 LCF37:LCF69 KSJ37:KSJ69 KIN37:KIN69 JYR37:JYR69 JOV37:JOV69 JEZ37:JEZ69 IVD37:IVD69 ILH37:ILH69 IBL37:IBL69 HRP37:HRP69 HHT37:HHT69 GXX37:GXX69 GOB37:GOB69 GEF37:GEF69 FUJ37:FUJ69 FKN37:FKN69 FAR37:FAR69 EQV37:EQV69 EGZ37:EGZ69 DXD37:DXD69 DNH37:DNH69 DDL37:DDL69 CTP37:CTP69 CJT37:CJT69 BZX37:BZX69 BQB37:BQB69 BGF37:BGF69 AWJ37:AWJ69 AMN37:AMN69 ACR37:ACR69 SV37:SV69 IZ37:IZ69 WVQ37:WVW69 WLU37:WMA69 WBY37:WCE69 VSC37:VSI69 VIG37:VIM69 UYK37:UYQ69 UOO37:UOU69 UES37:UEY69 TUW37:TVC69 TLA37:TLG69 TBE37:TBK69 SRI37:SRO69 SHM37:SHS69 RXQ37:RXW69 RNU37:ROA69 RDY37:REE69 QUC37:QUI69 QKG37:QKM69 QAK37:QAQ69 PQO37:PQU69 PGS37:PGY69 OWW37:OXC69 ONA37:ONG69 ODE37:ODK69 NTI37:NTO69 NJM37:NJS69 MZQ37:MZW69 MPU37:MQA69 MFY37:MGE69 LWC37:LWI69 LMG37:LMM69 LCK37:LCQ69 KSO37:KSU69 KIS37:KIY69 JYW37:JZC69 JPA37:JPG69 JFE37:JFK69 IVI37:IVO69 ILM37:ILS69 IBQ37:IBW69 HRU37:HSA69 HHY37:HIE69 GYC37:GYI69 GOG37:GOM69 GEK37:GEQ69 FUO37:FUU69 FKS37:FKY69 FAW37:FBC69 ERA37:ERG69 EHE37:EHK69 DXI37:DXO69 DNM37:DNS69 DDQ37:DDW69 CTU37:CUA69 CJY37:CKE69 CAC37:CAI69 BQG37:BQM69 BGK37:BGQ69 AWO37:AWU69 AMS37:AMY69 ACW37:ADC69 TA37:TG69 I37:O69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6"/>
  <sheetViews>
    <sheetView view="pageBreakPreview" topLeftCell="D244" zoomScaleNormal="75" zoomScaleSheetLayoutView="100" workbookViewId="0">
      <selection activeCell="AU4" sqref="AU4:BH9"/>
    </sheetView>
  </sheetViews>
  <sheetFormatPr defaultRowHeight="13.5"/>
  <cols>
    <col min="1" max="1" width="1.5" style="173" customWidth="1"/>
    <col min="2" max="6" width="2.875" style="173" customWidth="1"/>
    <col min="7" max="7" width="2.75" style="173" customWidth="1"/>
    <col min="8" max="23" width="2.875" style="173" customWidth="1"/>
    <col min="24" max="24" width="3.125" style="173" customWidth="1"/>
    <col min="25" max="43" width="2.875" style="173" customWidth="1"/>
    <col min="44" max="44" width="2.625" style="173" customWidth="1"/>
    <col min="45" max="48" width="2.875" style="173" customWidth="1"/>
    <col min="49" max="49" width="3" style="173" customWidth="1"/>
    <col min="50" max="55" width="2.875" style="173" customWidth="1"/>
    <col min="56" max="56" width="2.625" style="173" customWidth="1"/>
    <col min="57" max="60" width="2.875" style="173" customWidth="1"/>
    <col min="61" max="256" width="9" style="173"/>
    <col min="257" max="257" width="1.5" style="173" customWidth="1"/>
    <col min="258" max="262" width="2.875" style="173" customWidth="1"/>
    <col min="263" max="263" width="2.75" style="173" customWidth="1"/>
    <col min="264" max="279" width="2.875" style="173" customWidth="1"/>
    <col min="280" max="280" width="3.125" style="173" customWidth="1"/>
    <col min="281" max="299" width="2.875" style="173" customWidth="1"/>
    <col min="300" max="300" width="2.625" style="173" customWidth="1"/>
    <col min="301" max="304" width="2.875" style="173" customWidth="1"/>
    <col min="305" max="305" width="3" style="173" customWidth="1"/>
    <col min="306" max="311" width="2.875" style="173" customWidth="1"/>
    <col min="312" max="312" width="2.625" style="173" customWidth="1"/>
    <col min="313" max="316" width="2.875" style="173" customWidth="1"/>
    <col min="317" max="512" width="9" style="173"/>
    <col min="513" max="513" width="1.5" style="173" customWidth="1"/>
    <col min="514" max="518" width="2.875" style="173" customWidth="1"/>
    <col min="519" max="519" width="2.75" style="173" customWidth="1"/>
    <col min="520" max="535" width="2.875" style="173" customWidth="1"/>
    <col min="536" max="536" width="3.125" style="173" customWidth="1"/>
    <col min="537" max="555" width="2.875" style="173" customWidth="1"/>
    <col min="556" max="556" width="2.625" style="173" customWidth="1"/>
    <col min="557" max="560" width="2.875" style="173" customWidth="1"/>
    <col min="561" max="561" width="3" style="173" customWidth="1"/>
    <col min="562" max="567" width="2.875" style="173" customWidth="1"/>
    <col min="568" max="568" width="2.625" style="173" customWidth="1"/>
    <col min="569" max="572" width="2.875" style="173" customWidth="1"/>
    <col min="573" max="768" width="9" style="173"/>
    <col min="769" max="769" width="1.5" style="173" customWidth="1"/>
    <col min="770" max="774" width="2.875" style="173" customWidth="1"/>
    <col min="775" max="775" width="2.75" style="173" customWidth="1"/>
    <col min="776" max="791" width="2.875" style="173" customWidth="1"/>
    <col min="792" max="792" width="3.125" style="173" customWidth="1"/>
    <col min="793" max="811" width="2.875" style="173" customWidth="1"/>
    <col min="812" max="812" width="2.625" style="173" customWidth="1"/>
    <col min="813" max="816" width="2.875" style="173" customWidth="1"/>
    <col min="817" max="817" width="3" style="173" customWidth="1"/>
    <col min="818" max="823" width="2.875" style="173" customWidth="1"/>
    <col min="824" max="824" width="2.625" style="173" customWidth="1"/>
    <col min="825" max="828" width="2.875" style="173" customWidth="1"/>
    <col min="829" max="1024" width="9" style="173"/>
    <col min="1025" max="1025" width="1.5" style="173" customWidth="1"/>
    <col min="1026" max="1030" width="2.875" style="173" customWidth="1"/>
    <col min="1031" max="1031" width="2.75" style="173" customWidth="1"/>
    <col min="1032" max="1047" width="2.875" style="173" customWidth="1"/>
    <col min="1048" max="1048" width="3.125" style="173" customWidth="1"/>
    <col min="1049" max="1067" width="2.875" style="173" customWidth="1"/>
    <col min="1068" max="1068" width="2.625" style="173" customWidth="1"/>
    <col min="1069" max="1072" width="2.875" style="173" customWidth="1"/>
    <col min="1073" max="1073" width="3" style="173" customWidth="1"/>
    <col min="1074" max="1079" width="2.875" style="173" customWidth="1"/>
    <col min="1080" max="1080" width="2.625" style="173" customWidth="1"/>
    <col min="1081" max="1084" width="2.875" style="173" customWidth="1"/>
    <col min="1085" max="1280" width="9" style="173"/>
    <col min="1281" max="1281" width="1.5" style="173" customWidth="1"/>
    <col min="1282" max="1286" width="2.875" style="173" customWidth="1"/>
    <col min="1287" max="1287" width="2.75" style="173" customWidth="1"/>
    <col min="1288" max="1303" width="2.875" style="173" customWidth="1"/>
    <col min="1304" max="1304" width="3.125" style="173" customWidth="1"/>
    <col min="1305" max="1323" width="2.875" style="173" customWidth="1"/>
    <col min="1324" max="1324" width="2.625" style="173" customWidth="1"/>
    <col min="1325" max="1328" width="2.875" style="173" customWidth="1"/>
    <col min="1329" max="1329" width="3" style="173" customWidth="1"/>
    <col min="1330" max="1335" width="2.875" style="173" customWidth="1"/>
    <col min="1336" max="1336" width="2.625" style="173" customWidth="1"/>
    <col min="1337" max="1340" width="2.875" style="173" customWidth="1"/>
    <col min="1341" max="1536" width="9" style="173"/>
    <col min="1537" max="1537" width="1.5" style="173" customWidth="1"/>
    <col min="1538" max="1542" width="2.875" style="173" customWidth="1"/>
    <col min="1543" max="1543" width="2.75" style="173" customWidth="1"/>
    <col min="1544" max="1559" width="2.875" style="173" customWidth="1"/>
    <col min="1560" max="1560" width="3.125" style="173" customWidth="1"/>
    <col min="1561" max="1579" width="2.875" style="173" customWidth="1"/>
    <col min="1580" max="1580" width="2.625" style="173" customWidth="1"/>
    <col min="1581" max="1584" width="2.875" style="173" customWidth="1"/>
    <col min="1585" max="1585" width="3" style="173" customWidth="1"/>
    <col min="1586" max="1591" width="2.875" style="173" customWidth="1"/>
    <col min="1592" max="1592" width="2.625" style="173" customWidth="1"/>
    <col min="1593" max="1596" width="2.875" style="173" customWidth="1"/>
    <col min="1597" max="1792" width="9" style="173"/>
    <col min="1793" max="1793" width="1.5" style="173" customWidth="1"/>
    <col min="1794" max="1798" width="2.875" style="173" customWidth="1"/>
    <col min="1799" max="1799" width="2.75" style="173" customWidth="1"/>
    <col min="1800" max="1815" width="2.875" style="173" customWidth="1"/>
    <col min="1816" max="1816" width="3.125" style="173" customWidth="1"/>
    <col min="1817" max="1835" width="2.875" style="173" customWidth="1"/>
    <col min="1836" max="1836" width="2.625" style="173" customWidth="1"/>
    <col min="1837" max="1840" width="2.875" style="173" customWidth="1"/>
    <col min="1841" max="1841" width="3" style="173" customWidth="1"/>
    <col min="1842" max="1847" width="2.875" style="173" customWidth="1"/>
    <col min="1848" max="1848" width="2.625" style="173" customWidth="1"/>
    <col min="1849" max="1852" width="2.875" style="173" customWidth="1"/>
    <col min="1853" max="2048" width="9" style="173"/>
    <col min="2049" max="2049" width="1.5" style="173" customWidth="1"/>
    <col min="2050" max="2054" width="2.875" style="173" customWidth="1"/>
    <col min="2055" max="2055" width="2.75" style="173" customWidth="1"/>
    <col min="2056" max="2071" width="2.875" style="173" customWidth="1"/>
    <col min="2072" max="2072" width="3.125" style="173" customWidth="1"/>
    <col min="2073" max="2091" width="2.875" style="173" customWidth="1"/>
    <col min="2092" max="2092" width="2.625" style="173" customWidth="1"/>
    <col min="2093" max="2096" width="2.875" style="173" customWidth="1"/>
    <col min="2097" max="2097" width="3" style="173" customWidth="1"/>
    <col min="2098" max="2103" width="2.875" style="173" customWidth="1"/>
    <col min="2104" max="2104" width="2.625" style="173" customWidth="1"/>
    <col min="2105" max="2108" width="2.875" style="173" customWidth="1"/>
    <col min="2109" max="2304" width="9" style="173"/>
    <col min="2305" max="2305" width="1.5" style="173" customWidth="1"/>
    <col min="2306" max="2310" width="2.875" style="173" customWidth="1"/>
    <col min="2311" max="2311" width="2.75" style="173" customWidth="1"/>
    <col min="2312" max="2327" width="2.875" style="173" customWidth="1"/>
    <col min="2328" max="2328" width="3.125" style="173" customWidth="1"/>
    <col min="2329" max="2347" width="2.875" style="173" customWidth="1"/>
    <col min="2348" max="2348" width="2.625" style="173" customWidth="1"/>
    <col min="2349" max="2352" width="2.875" style="173" customWidth="1"/>
    <col min="2353" max="2353" width="3" style="173" customWidth="1"/>
    <col min="2354" max="2359" width="2.875" style="173" customWidth="1"/>
    <col min="2360" max="2360" width="2.625" style="173" customWidth="1"/>
    <col min="2361" max="2364" width="2.875" style="173" customWidth="1"/>
    <col min="2365" max="2560" width="9" style="173"/>
    <col min="2561" max="2561" width="1.5" style="173" customWidth="1"/>
    <col min="2562" max="2566" width="2.875" style="173" customWidth="1"/>
    <col min="2567" max="2567" width="2.75" style="173" customWidth="1"/>
    <col min="2568" max="2583" width="2.875" style="173" customWidth="1"/>
    <col min="2584" max="2584" width="3.125" style="173" customWidth="1"/>
    <col min="2585" max="2603" width="2.875" style="173" customWidth="1"/>
    <col min="2604" max="2604" width="2.625" style="173" customWidth="1"/>
    <col min="2605" max="2608" width="2.875" style="173" customWidth="1"/>
    <col min="2609" max="2609" width="3" style="173" customWidth="1"/>
    <col min="2610" max="2615" width="2.875" style="173" customWidth="1"/>
    <col min="2616" max="2616" width="2.625" style="173" customWidth="1"/>
    <col min="2617" max="2620" width="2.875" style="173" customWidth="1"/>
    <col min="2621" max="2816" width="9" style="173"/>
    <col min="2817" max="2817" width="1.5" style="173" customWidth="1"/>
    <col min="2818" max="2822" width="2.875" style="173" customWidth="1"/>
    <col min="2823" max="2823" width="2.75" style="173" customWidth="1"/>
    <col min="2824" max="2839" width="2.875" style="173" customWidth="1"/>
    <col min="2840" max="2840" width="3.125" style="173" customWidth="1"/>
    <col min="2841" max="2859" width="2.875" style="173" customWidth="1"/>
    <col min="2860" max="2860" width="2.625" style="173" customWidth="1"/>
    <col min="2861" max="2864" width="2.875" style="173" customWidth="1"/>
    <col min="2865" max="2865" width="3" style="173" customWidth="1"/>
    <col min="2866" max="2871" width="2.875" style="173" customWidth="1"/>
    <col min="2872" max="2872" width="2.625" style="173" customWidth="1"/>
    <col min="2873" max="2876" width="2.875" style="173" customWidth="1"/>
    <col min="2877" max="3072" width="9" style="173"/>
    <col min="3073" max="3073" width="1.5" style="173" customWidth="1"/>
    <col min="3074" max="3078" width="2.875" style="173" customWidth="1"/>
    <col min="3079" max="3079" width="2.75" style="173" customWidth="1"/>
    <col min="3080" max="3095" width="2.875" style="173" customWidth="1"/>
    <col min="3096" max="3096" width="3.125" style="173" customWidth="1"/>
    <col min="3097" max="3115" width="2.875" style="173" customWidth="1"/>
    <col min="3116" max="3116" width="2.625" style="173" customWidth="1"/>
    <col min="3117" max="3120" width="2.875" style="173" customWidth="1"/>
    <col min="3121" max="3121" width="3" style="173" customWidth="1"/>
    <col min="3122" max="3127" width="2.875" style="173" customWidth="1"/>
    <col min="3128" max="3128" width="2.625" style="173" customWidth="1"/>
    <col min="3129" max="3132" width="2.875" style="173" customWidth="1"/>
    <col min="3133" max="3328" width="9" style="173"/>
    <col min="3329" max="3329" width="1.5" style="173" customWidth="1"/>
    <col min="3330" max="3334" width="2.875" style="173" customWidth="1"/>
    <col min="3335" max="3335" width="2.75" style="173" customWidth="1"/>
    <col min="3336" max="3351" width="2.875" style="173" customWidth="1"/>
    <col min="3352" max="3352" width="3.125" style="173" customWidth="1"/>
    <col min="3353" max="3371" width="2.875" style="173" customWidth="1"/>
    <col min="3372" max="3372" width="2.625" style="173" customWidth="1"/>
    <col min="3373" max="3376" width="2.875" style="173" customWidth="1"/>
    <col min="3377" max="3377" width="3" style="173" customWidth="1"/>
    <col min="3378" max="3383" width="2.875" style="173" customWidth="1"/>
    <col min="3384" max="3384" width="2.625" style="173" customWidth="1"/>
    <col min="3385" max="3388" width="2.875" style="173" customWidth="1"/>
    <col min="3389" max="3584" width="9" style="173"/>
    <col min="3585" max="3585" width="1.5" style="173" customWidth="1"/>
    <col min="3586" max="3590" width="2.875" style="173" customWidth="1"/>
    <col min="3591" max="3591" width="2.75" style="173" customWidth="1"/>
    <col min="3592" max="3607" width="2.875" style="173" customWidth="1"/>
    <col min="3608" max="3608" width="3.125" style="173" customWidth="1"/>
    <col min="3609" max="3627" width="2.875" style="173" customWidth="1"/>
    <col min="3628" max="3628" width="2.625" style="173" customWidth="1"/>
    <col min="3629" max="3632" width="2.875" style="173" customWidth="1"/>
    <col min="3633" max="3633" width="3" style="173" customWidth="1"/>
    <col min="3634" max="3639" width="2.875" style="173" customWidth="1"/>
    <col min="3640" max="3640" width="2.625" style="173" customWidth="1"/>
    <col min="3641" max="3644" width="2.875" style="173" customWidth="1"/>
    <col min="3645" max="3840" width="9" style="173"/>
    <col min="3841" max="3841" width="1.5" style="173" customWidth="1"/>
    <col min="3842" max="3846" width="2.875" style="173" customWidth="1"/>
    <col min="3847" max="3847" width="2.75" style="173" customWidth="1"/>
    <col min="3848" max="3863" width="2.875" style="173" customWidth="1"/>
    <col min="3864" max="3864" width="3.125" style="173" customWidth="1"/>
    <col min="3865" max="3883" width="2.875" style="173" customWidth="1"/>
    <col min="3884" max="3884" width="2.625" style="173" customWidth="1"/>
    <col min="3885" max="3888" width="2.875" style="173" customWidth="1"/>
    <col min="3889" max="3889" width="3" style="173" customWidth="1"/>
    <col min="3890" max="3895" width="2.875" style="173" customWidth="1"/>
    <col min="3896" max="3896" width="2.625" style="173" customWidth="1"/>
    <col min="3897" max="3900" width="2.875" style="173" customWidth="1"/>
    <col min="3901" max="4096" width="9" style="173"/>
    <col min="4097" max="4097" width="1.5" style="173" customWidth="1"/>
    <col min="4098" max="4102" width="2.875" style="173" customWidth="1"/>
    <col min="4103" max="4103" width="2.75" style="173" customWidth="1"/>
    <col min="4104" max="4119" width="2.875" style="173" customWidth="1"/>
    <col min="4120" max="4120" width="3.125" style="173" customWidth="1"/>
    <col min="4121" max="4139" width="2.875" style="173" customWidth="1"/>
    <col min="4140" max="4140" width="2.625" style="173" customWidth="1"/>
    <col min="4141" max="4144" width="2.875" style="173" customWidth="1"/>
    <col min="4145" max="4145" width="3" style="173" customWidth="1"/>
    <col min="4146" max="4151" width="2.875" style="173" customWidth="1"/>
    <col min="4152" max="4152" width="2.625" style="173" customWidth="1"/>
    <col min="4153" max="4156" width="2.875" style="173" customWidth="1"/>
    <col min="4157" max="4352" width="9" style="173"/>
    <col min="4353" max="4353" width="1.5" style="173" customWidth="1"/>
    <col min="4354" max="4358" width="2.875" style="173" customWidth="1"/>
    <col min="4359" max="4359" width="2.75" style="173" customWidth="1"/>
    <col min="4360" max="4375" width="2.875" style="173" customWidth="1"/>
    <col min="4376" max="4376" width="3.125" style="173" customWidth="1"/>
    <col min="4377" max="4395" width="2.875" style="173" customWidth="1"/>
    <col min="4396" max="4396" width="2.625" style="173" customWidth="1"/>
    <col min="4397" max="4400" width="2.875" style="173" customWidth="1"/>
    <col min="4401" max="4401" width="3" style="173" customWidth="1"/>
    <col min="4402" max="4407" width="2.875" style="173" customWidth="1"/>
    <col min="4408" max="4408" width="2.625" style="173" customWidth="1"/>
    <col min="4409" max="4412" width="2.875" style="173" customWidth="1"/>
    <col min="4413" max="4608" width="9" style="173"/>
    <col min="4609" max="4609" width="1.5" style="173" customWidth="1"/>
    <col min="4610" max="4614" width="2.875" style="173" customWidth="1"/>
    <col min="4615" max="4615" width="2.75" style="173" customWidth="1"/>
    <col min="4616" max="4631" width="2.875" style="173" customWidth="1"/>
    <col min="4632" max="4632" width="3.125" style="173" customWidth="1"/>
    <col min="4633" max="4651" width="2.875" style="173" customWidth="1"/>
    <col min="4652" max="4652" width="2.625" style="173" customWidth="1"/>
    <col min="4653" max="4656" width="2.875" style="173" customWidth="1"/>
    <col min="4657" max="4657" width="3" style="173" customWidth="1"/>
    <col min="4658" max="4663" width="2.875" style="173" customWidth="1"/>
    <col min="4664" max="4664" width="2.625" style="173" customWidth="1"/>
    <col min="4665" max="4668" width="2.875" style="173" customWidth="1"/>
    <col min="4669" max="4864" width="9" style="173"/>
    <col min="4865" max="4865" width="1.5" style="173" customWidth="1"/>
    <col min="4866" max="4870" width="2.875" style="173" customWidth="1"/>
    <col min="4871" max="4871" width="2.75" style="173" customWidth="1"/>
    <col min="4872" max="4887" width="2.875" style="173" customWidth="1"/>
    <col min="4888" max="4888" width="3.125" style="173" customWidth="1"/>
    <col min="4889" max="4907" width="2.875" style="173" customWidth="1"/>
    <col min="4908" max="4908" width="2.625" style="173" customWidth="1"/>
    <col min="4909" max="4912" width="2.875" style="173" customWidth="1"/>
    <col min="4913" max="4913" width="3" style="173" customWidth="1"/>
    <col min="4914" max="4919" width="2.875" style="173" customWidth="1"/>
    <col min="4920" max="4920" width="2.625" style="173" customWidth="1"/>
    <col min="4921" max="4924" width="2.875" style="173" customWidth="1"/>
    <col min="4925" max="5120" width="9" style="173"/>
    <col min="5121" max="5121" width="1.5" style="173" customWidth="1"/>
    <col min="5122" max="5126" width="2.875" style="173" customWidth="1"/>
    <col min="5127" max="5127" width="2.75" style="173" customWidth="1"/>
    <col min="5128" max="5143" width="2.875" style="173" customWidth="1"/>
    <col min="5144" max="5144" width="3.125" style="173" customWidth="1"/>
    <col min="5145" max="5163" width="2.875" style="173" customWidth="1"/>
    <col min="5164" max="5164" width="2.625" style="173" customWidth="1"/>
    <col min="5165" max="5168" width="2.875" style="173" customWidth="1"/>
    <col min="5169" max="5169" width="3" style="173" customWidth="1"/>
    <col min="5170" max="5175" width="2.875" style="173" customWidth="1"/>
    <col min="5176" max="5176" width="2.625" style="173" customWidth="1"/>
    <col min="5177" max="5180" width="2.875" style="173" customWidth="1"/>
    <col min="5181" max="5376" width="9" style="173"/>
    <col min="5377" max="5377" width="1.5" style="173" customWidth="1"/>
    <col min="5378" max="5382" width="2.875" style="173" customWidth="1"/>
    <col min="5383" max="5383" width="2.75" style="173" customWidth="1"/>
    <col min="5384" max="5399" width="2.875" style="173" customWidth="1"/>
    <col min="5400" max="5400" width="3.125" style="173" customWidth="1"/>
    <col min="5401" max="5419" width="2.875" style="173" customWidth="1"/>
    <col min="5420" max="5420" width="2.625" style="173" customWidth="1"/>
    <col min="5421" max="5424" width="2.875" style="173" customWidth="1"/>
    <col min="5425" max="5425" width="3" style="173" customWidth="1"/>
    <col min="5426" max="5431" width="2.875" style="173" customWidth="1"/>
    <col min="5432" max="5432" width="2.625" style="173" customWidth="1"/>
    <col min="5433" max="5436" width="2.875" style="173" customWidth="1"/>
    <col min="5437" max="5632" width="9" style="173"/>
    <col min="5633" max="5633" width="1.5" style="173" customWidth="1"/>
    <col min="5634" max="5638" width="2.875" style="173" customWidth="1"/>
    <col min="5639" max="5639" width="2.75" style="173" customWidth="1"/>
    <col min="5640" max="5655" width="2.875" style="173" customWidth="1"/>
    <col min="5656" max="5656" width="3.125" style="173" customWidth="1"/>
    <col min="5657" max="5675" width="2.875" style="173" customWidth="1"/>
    <col min="5676" max="5676" width="2.625" style="173" customWidth="1"/>
    <col min="5677" max="5680" width="2.875" style="173" customWidth="1"/>
    <col min="5681" max="5681" width="3" style="173" customWidth="1"/>
    <col min="5682" max="5687" width="2.875" style="173" customWidth="1"/>
    <col min="5688" max="5688" width="2.625" style="173" customWidth="1"/>
    <col min="5689" max="5692" width="2.875" style="173" customWidth="1"/>
    <col min="5693" max="5888" width="9" style="173"/>
    <col min="5889" max="5889" width="1.5" style="173" customWidth="1"/>
    <col min="5890" max="5894" width="2.875" style="173" customWidth="1"/>
    <col min="5895" max="5895" width="2.75" style="173" customWidth="1"/>
    <col min="5896" max="5911" width="2.875" style="173" customWidth="1"/>
    <col min="5912" max="5912" width="3.125" style="173" customWidth="1"/>
    <col min="5913" max="5931" width="2.875" style="173" customWidth="1"/>
    <col min="5932" max="5932" width="2.625" style="173" customWidth="1"/>
    <col min="5933" max="5936" width="2.875" style="173" customWidth="1"/>
    <col min="5937" max="5937" width="3" style="173" customWidth="1"/>
    <col min="5938" max="5943" width="2.875" style="173" customWidth="1"/>
    <col min="5944" max="5944" width="2.625" style="173" customWidth="1"/>
    <col min="5945" max="5948" width="2.875" style="173" customWidth="1"/>
    <col min="5949" max="6144" width="9" style="173"/>
    <col min="6145" max="6145" width="1.5" style="173" customWidth="1"/>
    <col min="6146" max="6150" width="2.875" style="173" customWidth="1"/>
    <col min="6151" max="6151" width="2.75" style="173" customWidth="1"/>
    <col min="6152" max="6167" width="2.875" style="173" customWidth="1"/>
    <col min="6168" max="6168" width="3.125" style="173" customWidth="1"/>
    <col min="6169" max="6187" width="2.875" style="173" customWidth="1"/>
    <col min="6188" max="6188" width="2.625" style="173" customWidth="1"/>
    <col min="6189" max="6192" width="2.875" style="173" customWidth="1"/>
    <col min="6193" max="6193" width="3" style="173" customWidth="1"/>
    <col min="6194" max="6199" width="2.875" style="173" customWidth="1"/>
    <col min="6200" max="6200" width="2.625" style="173" customWidth="1"/>
    <col min="6201" max="6204" width="2.875" style="173" customWidth="1"/>
    <col min="6205" max="6400" width="9" style="173"/>
    <col min="6401" max="6401" width="1.5" style="173" customWidth="1"/>
    <col min="6402" max="6406" width="2.875" style="173" customWidth="1"/>
    <col min="6407" max="6407" width="2.75" style="173" customWidth="1"/>
    <col min="6408" max="6423" width="2.875" style="173" customWidth="1"/>
    <col min="6424" max="6424" width="3.125" style="173" customWidth="1"/>
    <col min="6425" max="6443" width="2.875" style="173" customWidth="1"/>
    <col min="6444" max="6444" width="2.625" style="173" customWidth="1"/>
    <col min="6445" max="6448" width="2.875" style="173" customWidth="1"/>
    <col min="6449" max="6449" width="3" style="173" customWidth="1"/>
    <col min="6450" max="6455" width="2.875" style="173" customWidth="1"/>
    <col min="6456" max="6456" width="2.625" style="173" customWidth="1"/>
    <col min="6457" max="6460" width="2.875" style="173" customWidth="1"/>
    <col min="6461" max="6656" width="9" style="173"/>
    <col min="6657" max="6657" width="1.5" style="173" customWidth="1"/>
    <col min="6658" max="6662" width="2.875" style="173" customWidth="1"/>
    <col min="6663" max="6663" width="2.75" style="173" customWidth="1"/>
    <col min="6664" max="6679" width="2.875" style="173" customWidth="1"/>
    <col min="6680" max="6680" width="3.125" style="173" customWidth="1"/>
    <col min="6681" max="6699" width="2.875" style="173" customWidth="1"/>
    <col min="6700" max="6700" width="2.625" style="173" customWidth="1"/>
    <col min="6701" max="6704" width="2.875" style="173" customWidth="1"/>
    <col min="6705" max="6705" width="3" style="173" customWidth="1"/>
    <col min="6706" max="6711" width="2.875" style="173" customWidth="1"/>
    <col min="6712" max="6712" width="2.625" style="173" customWidth="1"/>
    <col min="6713" max="6716" width="2.875" style="173" customWidth="1"/>
    <col min="6717" max="6912" width="9" style="173"/>
    <col min="6913" max="6913" width="1.5" style="173" customWidth="1"/>
    <col min="6914" max="6918" width="2.875" style="173" customWidth="1"/>
    <col min="6919" max="6919" width="2.75" style="173" customWidth="1"/>
    <col min="6920" max="6935" width="2.875" style="173" customWidth="1"/>
    <col min="6936" max="6936" width="3.125" style="173" customWidth="1"/>
    <col min="6937" max="6955" width="2.875" style="173" customWidth="1"/>
    <col min="6956" max="6956" width="2.625" style="173" customWidth="1"/>
    <col min="6957" max="6960" width="2.875" style="173" customWidth="1"/>
    <col min="6961" max="6961" width="3" style="173" customWidth="1"/>
    <col min="6962" max="6967" width="2.875" style="173" customWidth="1"/>
    <col min="6968" max="6968" width="2.625" style="173" customWidth="1"/>
    <col min="6969" max="6972" width="2.875" style="173" customWidth="1"/>
    <col min="6973" max="7168" width="9" style="173"/>
    <col min="7169" max="7169" width="1.5" style="173" customWidth="1"/>
    <col min="7170" max="7174" width="2.875" style="173" customWidth="1"/>
    <col min="7175" max="7175" width="2.75" style="173" customWidth="1"/>
    <col min="7176" max="7191" width="2.875" style="173" customWidth="1"/>
    <col min="7192" max="7192" width="3.125" style="173" customWidth="1"/>
    <col min="7193" max="7211" width="2.875" style="173" customWidth="1"/>
    <col min="7212" max="7212" width="2.625" style="173" customWidth="1"/>
    <col min="7213" max="7216" width="2.875" style="173" customWidth="1"/>
    <col min="7217" max="7217" width="3" style="173" customWidth="1"/>
    <col min="7218" max="7223" width="2.875" style="173" customWidth="1"/>
    <col min="7224" max="7224" width="2.625" style="173" customWidth="1"/>
    <col min="7225" max="7228" width="2.875" style="173" customWidth="1"/>
    <col min="7229" max="7424" width="9" style="173"/>
    <col min="7425" max="7425" width="1.5" style="173" customWidth="1"/>
    <col min="7426" max="7430" width="2.875" style="173" customWidth="1"/>
    <col min="7431" max="7431" width="2.75" style="173" customWidth="1"/>
    <col min="7432" max="7447" width="2.875" style="173" customWidth="1"/>
    <col min="7448" max="7448" width="3.125" style="173" customWidth="1"/>
    <col min="7449" max="7467" width="2.875" style="173" customWidth="1"/>
    <col min="7468" max="7468" width="2.625" style="173" customWidth="1"/>
    <col min="7469" max="7472" width="2.875" style="173" customWidth="1"/>
    <col min="7473" max="7473" width="3" style="173" customWidth="1"/>
    <col min="7474" max="7479" width="2.875" style="173" customWidth="1"/>
    <col min="7480" max="7480" width="2.625" style="173" customWidth="1"/>
    <col min="7481" max="7484" width="2.875" style="173" customWidth="1"/>
    <col min="7485" max="7680" width="9" style="173"/>
    <col min="7681" max="7681" width="1.5" style="173" customWidth="1"/>
    <col min="7682" max="7686" width="2.875" style="173" customWidth="1"/>
    <col min="7687" max="7687" width="2.75" style="173" customWidth="1"/>
    <col min="7688" max="7703" width="2.875" style="173" customWidth="1"/>
    <col min="7704" max="7704" width="3.125" style="173" customWidth="1"/>
    <col min="7705" max="7723" width="2.875" style="173" customWidth="1"/>
    <col min="7724" max="7724" width="2.625" style="173" customWidth="1"/>
    <col min="7725" max="7728" width="2.875" style="173" customWidth="1"/>
    <col min="7729" max="7729" width="3" style="173" customWidth="1"/>
    <col min="7730" max="7735" width="2.875" style="173" customWidth="1"/>
    <col min="7736" max="7736" width="2.625" style="173" customWidth="1"/>
    <col min="7737" max="7740" width="2.875" style="173" customWidth="1"/>
    <col min="7741" max="7936" width="9" style="173"/>
    <col min="7937" max="7937" width="1.5" style="173" customWidth="1"/>
    <col min="7938" max="7942" width="2.875" style="173" customWidth="1"/>
    <col min="7943" max="7943" width="2.75" style="173" customWidth="1"/>
    <col min="7944" max="7959" width="2.875" style="173" customWidth="1"/>
    <col min="7960" max="7960" width="3.125" style="173" customWidth="1"/>
    <col min="7961" max="7979" width="2.875" style="173" customWidth="1"/>
    <col min="7980" max="7980" width="2.625" style="173" customWidth="1"/>
    <col min="7981" max="7984" width="2.875" style="173" customWidth="1"/>
    <col min="7985" max="7985" width="3" style="173" customWidth="1"/>
    <col min="7986" max="7991" width="2.875" style="173" customWidth="1"/>
    <col min="7992" max="7992" width="2.625" style="173" customWidth="1"/>
    <col min="7993" max="7996" width="2.875" style="173" customWidth="1"/>
    <col min="7997" max="8192" width="9" style="173"/>
    <col min="8193" max="8193" width="1.5" style="173" customWidth="1"/>
    <col min="8194" max="8198" width="2.875" style="173" customWidth="1"/>
    <col min="8199" max="8199" width="2.75" style="173" customWidth="1"/>
    <col min="8200" max="8215" width="2.875" style="173" customWidth="1"/>
    <col min="8216" max="8216" width="3.125" style="173" customWidth="1"/>
    <col min="8217" max="8235" width="2.875" style="173" customWidth="1"/>
    <col min="8236" max="8236" width="2.625" style="173" customWidth="1"/>
    <col min="8237" max="8240" width="2.875" style="173" customWidth="1"/>
    <col min="8241" max="8241" width="3" style="173" customWidth="1"/>
    <col min="8242" max="8247" width="2.875" style="173" customWidth="1"/>
    <col min="8248" max="8248" width="2.625" style="173" customWidth="1"/>
    <col min="8249" max="8252" width="2.875" style="173" customWidth="1"/>
    <col min="8253" max="8448" width="9" style="173"/>
    <col min="8449" max="8449" width="1.5" style="173" customWidth="1"/>
    <col min="8450" max="8454" width="2.875" style="173" customWidth="1"/>
    <col min="8455" max="8455" width="2.75" style="173" customWidth="1"/>
    <col min="8456" max="8471" width="2.875" style="173" customWidth="1"/>
    <col min="8472" max="8472" width="3.125" style="173" customWidth="1"/>
    <col min="8473" max="8491" width="2.875" style="173" customWidth="1"/>
    <col min="8492" max="8492" width="2.625" style="173" customWidth="1"/>
    <col min="8493" max="8496" width="2.875" style="173" customWidth="1"/>
    <col min="8497" max="8497" width="3" style="173" customWidth="1"/>
    <col min="8498" max="8503" width="2.875" style="173" customWidth="1"/>
    <col min="8504" max="8504" width="2.625" style="173" customWidth="1"/>
    <col min="8505" max="8508" width="2.875" style="173" customWidth="1"/>
    <col min="8509" max="8704" width="9" style="173"/>
    <col min="8705" max="8705" width="1.5" style="173" customWidth="1"/>
    <col min="8706" max="8710" width="2.875" style="173" customWidth="1"/>
    <col min="8711" max="8711" width="2.75" style="173" customWidth="1"/>
    <col min="8712" max="8727" width="2.875" style="173" customWidth="1"/>
    <col min="8728" max="8728" width="3.125" style="173" customWidth="1"/>
    <col min="8729" max="8747" width="2.875" style="173" customWidth="1"/>
    <col min="8748" max="8748" width="2.625" style="173" customWidth="1"/>
    <col min="8749" max="8752" width="2.875" style="173" customWidth="1"/>
    <col min="8753" max="8753" width="3" style="173" customWidth="1"/>
    <col min="8754" max="8759" width="2.875" style="173" customWidth="1"/>
    <col min="8760" max="8760" width="2.625" style="173" customWidth="1"/>
    <col min="8761" max="8764" width="2.875" style="173" customWidth="1"/>
    <col min="8765" max="8960" width="9" style="173"/>
    <col min="8961" max="8961" width="1.5" style="173" customWidth="1"/>
    <col min="8962" max="8966" width="2.875" style="173" customWidth="1"/>
    <col min="8967" max="8967" width="2.75" style="173" customWidth="1"/>
    <col min="8968" max="8983" width="2.875" style="173" customWidth="1"/>
    <col min="8984" max="8984" width="3.125" style="173" customWidth="1"/>
    <col min="8985" max="9003" width="2.875" style="173" customWidth="1"/>
    <col min="9004" max="9004" width="2.625" style="173" customWidth="1"/>
    <col min="9005" max="9008" width="2.875" style="173" customWidth="1"/>
    <col min="9009" max="9009" width="3" style="173" customWidth="1"/>
    <col min="9010" max="9015" width="2.875" style="173" customWidth="1"/>
    <col min="9016" max="9016" width="2.625" style="173" customWidth="1"/>
    <col min="9017" max="9020" width="2.875" style="173" customWidth="1"/>
    <col min="9021" max="9216" width="9" style="173"/>
    <col min="9217" max="9217" width="1.5" style="173" customWidth="1"/>
    <col min="9218" max="9222" width="2.875" style="173" customWidth="1"/>
    <col min="9223" max="9223" width="2.75" style="173" customWidth="1"/>
    <col min="9224" max="9239" width="2.875" style="173" customWidth="1"/>
    <col min="9240" max="9240" width="3.125" style="173" customWidth="1"/>
    <col min="9241" max="9259" width="2.875" style="173" customWidth="1"/>
    <col min="9260" max="9260" width="2.625" style="173" customWidth="1"/>
    <col min="9261" max="9264" width="2.875" style="173" customWidth="1"/>
    <col min="9265" max="9265" width="3" style="173" customWidth="1"/>
    <col min="9266" max="9271" width="2.875" style="173" customWidth="1"/>
    <col min="9272" max="9272" width="2.625" style="173" customWidth="1"/>
    <col min="9273" max="9276" width="2.875" style="173" customWidth="1"/>
    <col min="9277" max="9472" width="9" style="173"/>
    <col min="9473" max="9473" width="1.5" style="173" customWidth="1"/>
    <col min="9474" max="9478" width="2.875" style="173" customWidth="1"/>
    <col min="9479" max="9479" width="2.75" style="173" customWidth="1"/>
    <col min="9480" max="9495" width="2.875" style="173" customWidth="1"/>
    <col min="9496" max="9496" width="3.125" style="173" customWidth="1"/>
    <col min="9497" max="9515" width="2.875" style="173" customWidth="1"/>
    <col min="9516" max="9516" width="2.625" style="173" customWidth="1"/>
    <col min="9517" max="9520" width="2.875" style="173" customWidth="1"/>
    <col min="9521" max="9521" width="3" style="173" customWidth="1"/>
    <col min="9522" max="9527" width="2.875" style="173" customWidth="1"/>
    <col min="9528" max="9528" width="2.625" style="173" customWidth="1"/>
    <col min="9529" max="9532" width="2.875" style="173" customWidth="1"/>
    <col min="9533" max="9728" width="9" style="173"/>
    <col min="9729" max="9729" width="1.5" style="173" customWidth="1"/>
    <col min="9730" max="9734" width="2.875" style="173" customWidth="1"/>
    <col min="9735" max="9735" width="2.75" style="173" customWidth="1"/>
    <col min="9736" max="9751" width="2.875" style="173" customWidth="1"/>
    <col min="9752" max="9752" width="3.125" style="173" customWidth="1"/>
    <col min="9753" max="9771" width="2.875" style="173" customWidth="1"/>
    <col min="9772" max="9772" width="2.625" style="173" customWidth="1"/>
    <col min="9773" max="9776" width="2.875" style="173" customWidth="1"/>
    <col min="9777" max="9777" width="3" style="173" customWidth="1"/>
    <col min="9778" max="9783" width="2.875" style="173" customWidth="1"/>
    <col min="9784" max="9784" width="2.625" style="173" customWidth="1"/>
    <col min="9785" max="9788" width="2.875" style="173" customWidth="1"/>
    <col min="9789" max="9984" width="9" style="173"/>
    <col min="9985" max="9985" width="1.5" style="173" customWidth="1"/>
    <col min="9986" max="9990" width="2.875" style="173" customWidth="1"/>
    <col min="9991" max="9991" width="2.75" style="173" customWidth="1"/>
    <col min="9992" max="10007" width="2.875" style="173" customWidth="1"/>
    <col min="10008" max="10008" width="3.125" style="173" customWidth="1"/>
    <col min="10009" max="10027" width="2.875" style="173" customWidth="1"/>
    <col min="10028" max="10028" width="2.625" style="173" customWidth="1"/>
    <col min="10029" max="10032" width="2.875" style="173" customWidth="1"/>
    <col min="10033" max="10033" width="3" style="173" customWidth="1"/>
    <col min="10034" max="10039" width="2.875" style="173" customWidth="1"/>
    <col min="10040" max="10040" width="2.625" style="173" customWidth="1"/>
    <col min="10041" max="10044" width="2.875" style="173" customWidth="1"/>
    <col min="10045" max="10240" width="9" style="173"/>
    <col min="10241" max="10241" width="1.5" style="173" customWidth="1"/>
    <col min="10242" max="10246" width="2.875" style="173" customWidth="1"/>
    <col min="10247" max="10247" width="2.75" style="173" customWidth="1"/>
    <col min="10248" max="10263" width="2.875" style="173" customWidth="1"/>
    <col min="10264" max="10264" width="3.125" style="173" customWidth="1"/>
    <col min="10265" max="10283" width="2.875" style="173" customWidth="1"/>
    <col min="10284" max="10284" width="2.625" style="173" customWidth="1"/>
    <col min="10285" max="10288" width="2.875" style="173" customWidth="1"/>
    <col min="10289" max="10289" width="3" style="173" customWidth="1"/>
    <col min="10290" max="10295" width="2.875" style="173" customWidth="1"/>
    <col min="10296" max="10296" width="2.625" style="173" customWidth="1"/>
    <col min="10297" max="10300" width="2.875" style="173" customWidth="1"/>
    <col min="10301" max="10496" width="9" style="173"/>
    <col min="10497" max="10497" width="1.5" style="173" customWidth="1"/>
    <col min="10498" max="10502" width="2.875" style="173" customWidth="1"/>
    <col min="10503" max="10503" width="2.75" style="173" customWidth="1"/>
    <col min="10504" max="10519" width="2.875" style="173" customWidth="1"/>
    <col min="10520" max="10520" width="3.125" style="173" customWidth="1"/>
    <col min="10521" max="10539" width="2.875" style="173" customWidth="1"/>
    <col min="10540" max="10540" width="2.625" style="173" customWidth="1"/>
    <col min="10541" max="10544" width="2.875" style="173" customWidth="1"/>
    <col min="10545" max="10545" width="3" style="173" customWidth="1"/>
    <col min="10546" max="10551" width="2.875" style="173" customWidth="1"/>
    <col min="10552" max="10552" width="2.625" style="173" customWidth="1"/>
    <col min="10553" max="10556" width="2.875" style="173" customWidth="1"/>
    <col min="10557" max="10752" width="9" style="173"/>
    <col min="10753" max="10753" width="1.5" style="173" customWidth="1"/>
    <col min="10754" max="10758" width="2.875" style="173" customWidth="1"/>
    <col min="10759" max="10759" width="2.75" style="173" customWidth="1"/>
    <col min="10760" max="10775" width="2.875" style="173" customWidth="1"/>
    <col min="10776" max="10776" width="3.125" style="173" customWidth="1"/>
    <col min="10777" max="10795" width="2.875" style="173" customWidth="1"/>
    <col min="10796" max="10796" width="2.625" style="173" customWidth="1"/>
    <col min="10797" max="10800" width="2.875" style="173" customWidth="1"/>
    <col min="10801" max="10801" width="3" style="173" customWidth="1"/>
    <col min="10802" max="10807" width="2.875" style="173" customWidth="1"/>
    <col min="10808" max="10808" width="2.625" style="173" customWidth="1"/>
    <col min="10809" max="10812" width="2.875" style="173" customWidth="1"/>
    <col min="10813" max="11008" width="9" style="173"/>
    <col min="11009" max="11009" width="1.5" style="173" customWidth="1"/>
    <col min="11010" max="11014" width="2.875" style="173" customWidth="1"/>
    <col min="11015" max="11015" width="2.75" style="173" customWidth="1"/>
    <col min="11016" max="11031" width="2.875" style="173" customWidth="1"/>
    <col min="11032" max="11032" width="3.125" style="173" customWidth="1"/>
    <col min="11033" max="11051" width="2.875" style="173" customWidth="1"/>
    <col min="11052" max="11052" width="2.625" style="173" customWidth="1"/>
    <col min="11053" max="11056" width="2.875" style="173" customWidth="1"/>
    <col min="11057" max="11057" width="3" style="173" customWidth="1"/>
    <col min="11058" max="11063" width="2.875" style="173" customWidth="1"/>
    <col min="11064" max="11064" width="2.625" style="173" customWidth="1"/>
    <col min="11065" max="11068" width="2.875" style="173" customWidth="1"/>
    <col min="11069" max="11264" width="9" style="173"/>
    <col min="11265" max="11265" width="1.5" style="173" customWidth="1"/>
    <col min="11266" max="11270" width="2.875" style="173" customWidth="1"/>
    <col min="11271" max="11271" width="2.75" style="173" customWidth="1"/>
    <col min="11272" max="11287" width="2.875" style="173" customWidth="1"/>
    <col min="11288" max="11288" width="3.125" style="173" customWidth="1"/>
    <col min="11289" max="11307" width="2.875" style="173" customWidth="1"/>
    <col min="11308" max="11308" width="2.625" style="173" customWidth="1"/>
    <col min="11309" max="11312" width="2.875" style="173" customWidth="1"/>
    <col min="11313" max="11313" width="3" style="173" customWidth="1"/>
    <col min="11314" max="11319" width="2.875" style="173" customWidth="1"/>
    <col min="11320" max="11320" width="2.625" style="173" customWidth="1"/>
    <col min="11321" max="11324" width="2.875" style="173" customWidth="1"/>
    <col min="11325" max="11520" width="9" style="173"/>
    <col min="11521" max="11521" width="1.5" style="173" customWidth="1"/>
    <col min="11522" max="11526" width="2.875" style="173" customWidth="1"/>
    <col min="11527" max="11527" width="2.75" style="173" customWidth="1"/>
    <col min="11528" max="11543" width="2.875" style="173" customWidth="1"/>
    <col min="11544" max="11544" width="3.125" style="173" customWidth="1"/>
    <col min="11545" max="11563" width="2.875" style="173" customWidth="1"/>
    <col min="11564" max="11564" width="2.625" style="173" customWidth="1"/>
    <col min="11565" max="11568" width="2.875" style="173" customWidth="1"/>
    <col min="11569" max="11569" width="3" style="173" customWidth="1"/>
    <col min="11570" max="11575" width="2.875" style="173" customWidth="1"/>
    <col min="11576" max="11576" width="2.625" style="173" customWidth="1"/>
    <col min="11577" max="11580" width="2.875" style="173" customWidth="1"/>
    <col min="11581" max="11776" width="9" style="173"/>
    <col min="11777" max="11777" width="1.5" style="173" customWidth="1"/>
    <col min="11778" max="11782" width="2.875" style="173" customWidth="1"/>
    <col min="11783" max="11783" width="2.75" style="173" customWidth="1"/>
    <col min="11784" max="11799" width="2.875" style="173" customWidth="1"/>
    <col min="11800" max="11800" width="3.125" style="173" customWidth="1"/>
    <col min="11801" max="11819" width="2.875" style="173" customWidth="1"/>
    <col min="11820" max="11820" width="2.625" style="173" customWidth="1"/>
    <col min="11821" max="11824" width="2.875" style="173" customWidth="1"/>
    <col min="11825" max="11825" width="3" style="173" customWidth="1"/>
    <col min="11826" max="11831" width="2.875" style="173" customWidth="1"/>
    <col min="11832" max="11832" width="2.625" style="173" customWidth="1"/>
    <col min="11833" max="11836" width="2.875" style="173" customWidth="1"/>
    <col min="11837" max="12032" width="9" style="173"/>
    <col min="12033" max="12033" width="1.5" style="173" customWidth="1"/>
    <col min="12034" max="12038" width="2.875" style="173" customWidth="1"/>
    <col min="12039" max="12039" width="2.75" style="173" customWidth="1"/>
    <col min="12040" max="12055" width="2.875" style="173" customWidth="1"/>
    <col min="12056" max="12056" width="3.125" style="173" customWidth="1"/>
    <col min="12057" max="12075" width="2.875" style="173" customWidth="1"/>
    <col min="12076" max="12076" width="2.625" style="173" customWidth="1"/>
    <col min="12077" max="12080" width="2.875" style="173" customWidth="1"/>
    <col min="12081" max="12081" width="3" style="173" customWidth="1"/>
    <col min="12082" max="12087" width="2.875" style="173" customWidth="1"/>
    <col min="12088" max="12088" width="2.625" style="173" customWidth="1"/>
    <col min="12089" max="12092" width="2.875" style="173" customWidth="1"/>
    <col min="12093" max="12288" width="9" style="173"/>
    <col min="12289" max="12289" width="1.5" style="173" customWidth="1"/>
    <col min="12290" max="12294" width="2.875" style="173" customWidth="1"/>
    <col min="12295" max="12295" width="2.75" style="173" customWidth="1"/>
    <col min="12296" max="12311" width="2.875" style="173" customWidth="1"/>
    <col min="12312" max="12312" width="3.125" style="173" customWidth="1"/>
    <col min="12313" max="12331" width="2.875" style="173" customWidth="1"/>
    <col min="12332" max="12332" width="2.625" style="173" customWidth="1"/>
    <col min="12333" max="12336" width="2.875" style="173" customWidth="1"/>
    <col min="12337" max="12337" width="3" style="173" customWidth="1"/>
    <col min="12338" max="12343" width="2.875" style="173" customWidth="1"/>
    <col min="12344" max="12344" width="2.625" style="173" customWidth="1"/>
    <col min="12345" max="12348" width="2.875" style="173" customWidth="1"/>
    <col min="12349" max="12544" width="9" style="173"/>
    <col min="12545" max="12545" width="1.5" style="173" customWidth="1"/>
    <col min="12546" max="12550" width="2.875" style="173" customWidth="1"/>
    <col min="12551" max="12551" width="2.75" style="173" customWidth="1"/>
    <col min="12552" max="12567" width="2.875" style="173" customWidth="1"/>
    <col min="12568" max="12568" width="3.125" style="173" customWidth="1"/>
    <col min="12569" max="12587" width="2.875" style="173" customWidth="1"/>
    <col min="12588" max="12588" width="2.625" style="173" customWidth="1"/>
    <col min="12589" max="12592" width="2.875" style="173" customWidth="1"/>
    <col min="12593" max="12593" width="3" style="173" customWidth="1"/>
    <col min="12594" max="12599" width="2.875" style="173" customWidth="1"/>
    <col min="12600" max="12600" width="2.625" style="173" customWidth="1"/>
    <col min="12601" max="12604" width="2.875" style="173" customWidth="1"/>
    <col min="12605" max="12800" width="9" style="173"/>
    <col min="12801" max="12801" width="1.5" style="173" customWidth="1"/>
    <col min="12802" max="12806" width="2.875" style="173" customWidth="1"/>
    <col min="12807" max="12807" width="2.75" style="173" customWidth="1"/>
    <col min="12808" max="12823" width="2.875" style="173" customWidth="1"/>
    <col min="12824" max="12824" width="3.125" style="173" customWidth="1"/>
    <col min="12825" max="12843" width="2.875" style="173" customWidth="1"/>
    <col min="12844" max="12844" width="2.625" style="173" customWidth="1"/>
    <col min="12845" max="12848" width="2.875" style="173" customWidth="1"/>
    <col min="12849" max="12849" width="3" style="173" customWidth="1"/>
    <col min="12850" max="12855" width="2.875" style="173" customWidth="1"/>
    <col min="12856" max="12856" width="2.625" style="173" customWidth="1"/>
    <col min="12857" max="12860" width="2.875" style="173" customWidth="1"/>
    <col min="12861" max="13056" width="9" style="173"/>
    <col min="13057" max="13057" width="1.5" style="173" customWidth="1"/>
    <col min="13058" max="13062" width="2.875" style="173" customWidth="1"/>
    <col min="13063" max="13063" width="2.75" style="173" customWidth="1"/>
    <col min="13064" max="13079" width="2.875" style="173" customWidth="1"/>
    <col min="13080" max="13080" width="3.125" style="173" customWidth="1"/>
    <col min="13081" max="13099" width="2.875" style="173" customWidth="1"/>
    <col min="13100" max="13100" width="2.625" style="173" customWidth="1"/>
    <col min="13101" max="13104" width="2.875" style="173" customWidth="1"/>
    <col min="13105" max="13105" width="3" style="173" customWidth="1"/>
    <col min="13106" max="13111" width="2.875" style="173" customWidth="1"/>
    <col min="13112" max="13112" width="2.625" style="173" customWidth="1"/>
    <col min="13113" max="13116" width="2.875" style="173" customWidth="1"/>
    <col min="13117" max="13312" width="9" style="173"/>
    <col min="13313" max="13313" width="1.5" style="173" customWidth="1"/>
    <col min="13314" max="13318" width="2.875" style="173" customWidth="1"/>
    <col min="13319" max="13319" width="2.75" style="173" customWidth="1"/>
    <col min="13320" max="13335" width="2.875" style="173" customWidth="1"/>
    <col min="13336" max="13336" width="3.125" style="173" customWidth="1"/>
    <col min="13337" max="13355" width="2.875" style="173" customWidth="1"/>
    <col min="13356" max="13356" width="2.625" style="173" customWidth="1"/>
    <col min="13357" max="13360" width="2.875" style="173" customWidth="1"/>
    <col min="13361" max="13361" width="3" style="173" customWidth="1"/>
    <col min="13362" max="13367" width="2.875" style="173" customWidth="1"/>
    <col min="13368" max="13368" width="2.625" style="173" customWidth="1"/>
    <col min="13369" max="13372" width="2.875" style="173" customWidth="1"/>
    <col min="13373" max="13568" width="9" style="173"/>
    <col min="13569" max="13569" width="1.5" style="173" customWidth="1"/>
    <col min="13570" max="13574" width="2.875" style="173" customWidth="1"/>
    <col min="13575" max="13575" width="2.75" style="173" customWidth="1"/>
    <col min="13576" max="13591" width="2.875" style="173" customWidth="1"/>
    <col min="13592" max="13592" width="3.125" style="173" customWidth="1"/>
    <col min="13593" max="13611" width="2.875" style="173" customWidth="1"/>
    <col min="13612" max="13612" width="2.625" style="173" customWidth="1"/>
    <col min="13613" max="13616" width="2.875" style="173" customWidth="1"/>
    <col min="13617" max="13617" width="3" style="173" customWidth="1"/>
    <col min="13618" max="13623" width="2.875" style="173" customWidth="1"/>
    <col min="13624" max="13624" width="2.625" style="173" customWidth="1"/>
    <col min="13625" max="13628" width="2.875" style="173" customWidth="1"/>
    <col min="13629" max="13824" width="9" style="173"/>
    <col min="13825" max="13825" width="1.5" style="173" customWidth="1"/>
    <col min="13826" max="13830" width="2.875" style="173" customWidth="1"/>
    <col min="13831" max="13831" width="2.75" style="173" customWidth="1"/>
    <col min="13832" max="13847" width="2.875" style="173" customWidth="1"/>
    <col min="13848" max="13848" width="3.125" style="173" customWidth="1"/>
    <col min="13849" max="13867" width="2.875" style="173" customWidth="1"/>
    <col min="13868" max="13868" width="2.625" style="173" customWidth="1"/>
    <col min="13869" max="13872" width="2.875" style="173" customWidth="1"/>
    <col min="13873" max="13873" width="3" style="173" customWidth="1"/>
    <col min="13874" max="13879" width="2.875" style="173" customWidth="1"/>
    <col min="13880" max="13880" width="2.625" style="173" customWidth="1"/>
    <col min="13881" max="13884" width="2.875" style="173" customWidth="1"/>
    <col min="13885" max="14080" width="9" style="173"/>
    <col min="14081" max="14081" width="1.5" style="173" customWidth="1"/>
    <col min="14082" max="14086" width="2.875" style="173" customWidth="1"/>
    <col min="14087" max="14087" width="2.75" style="173" customWidth="1"/>
    <col min="14088" max="14103" width="2.875" style="173" customWidth="1"/>
    <col min="14104" max="14104" width="3.125" style="173" customWidth="1"/>
    <col min="14105" max="14123" width="2.875" style="173" customWidth="1"/>
    <col min="14124" max="14124" width="2.625" style="173" customWidth="1"/>
    <col min="14125" max="14128" width="2.875" style="173" customWidth="1"/>
    <col min="14129" max="14129" width="3" style="173" customWidth="1"/>
    <col min="14130" max="14135" width="2.875" style="173" customWidth="1"/>
    <col min="14136" max="14136" width="2.625" style="173" customWidth="1"/>
    <col min="14137" max="14140" width="2.875" style="173" customWidth="1"/>
    <col min="14141" max="14336" width="9" style="173"/>
    <col min="14337" max="14337" width="1.5" style="173" customWidth="1"/>
    <col min="14338" max="14342" width="2.875" style="173" customWidth="1"/>
    <col min="14343" max="14343" width="2.75" style="173" customWidth="1"/>
    <col min="14344" max="14359" width="2.875" style="173" customWidth="1"/>
    <col min="14360" max="14360" width="3.125" style="173" customWidth="1"/>
    <col min="14361" max="14379" width="2.875" style="173" customWidth="1"/>
    <col min="14380" max="14380" width="2.625" style="173" customWidth="1"/>
    <col min="14381" max="14384" width="2.875" style="173" customWidth="1"/>
    <col min="14385" max="14385" width="3" style="173" customWidth="1"/>
    <col min="14386" max="14391" width="2.875" style="173" customWidth="1"/>
    <col min="14392" max="14392" width="2.625" style="173" customWidth="1"/>
    <col min="14393" max="14396" width="2.875" style="173" customWidth="1"/>
    <col min="14397" max="14592" width="9" style="173"/>
    <col min="14593" max="14593" width="1.5" style="173" customWidth="1"/>
    <col min="14594" max="14598" width="2.875" style="173" customWidth="1"/>
    <col min="14599" max="14599" width="2.75" style="173" customWidth="1"/>
    <col min="14600" max="14615" width="2.875" style="173" customWidth="1"/>
    <col min="14616" max="14616" width="3.125" style="173" customWidth="1"/>
    <col min="14617" max="14635" width="2.875" style="173" customWidth="1"/>
    <col min="14636" max="14636" width="2.625" style="173" customWidth="1"/>
    <col min="14637" max="14640" width="2.875" style="173" customWidth="1"/>
    <col min="14641" max="14641" width="3" style="173" customWidth="1"/>
    <col min="14642" max="14647" width="2.875" style="173" customWidth="1"/>
    <col min="14648" max="14648" width="2.625" style="173" customWidth="1"/>
    <col min="14649" max="14652" width="2.875" style="173" customWidth="1"/>
    <col min="14653" max="14848" width="9" style="173"/>
    <col min="14849" max="14849" width="1.5" style="173" customWidth="1"/>
    <col min="14850" max="14854" width="2.875" style="173" customWidth="1"/>
    <col min="14855" max="14855" width="2.75" style="173" customWidth="1"/>
    <col min="14856" max="14871" width="2.875" style="173" customWidth="1"/>
    <col min="14872" max="14872" width="3.125" style="173" customWidth="1"/>
    <col min="14873" max="14891" width="2.875" style="173" customWidth="1"/>
    <col min="14892" max="14892" width="2.625" style="173" customWidth="1"/>
    <col min="14893" max="14896" width="2.875" style="173" customWidth="1"/>
    <col min="14897" max="14897" width="3" style="173" customWidth="1"/>
    <col min="14898" max="14903" width="2.875" style="173" customWidth="1"/>
    <col min="14904" max="14904" width="2.625" style="173" customWidth="1"/>
    <col min="14905" max="14908" width="2.875" style="173" customWidth="1"/>
    <col min="14909" max="15104" width="9" style="173"/>
    <col min="15105" max="15105" width="1.5" style="173" customWidth="1"/>
    <col min="15106" max="15110" width="2.875" style="173" customWidth="1"/>
    <col min="15111" max="15111" width="2.75" style="173" customWidth="1"/>
    <col min="15112" max="15127" width="2.875" style="173" customWidth="1"/>
    <col min="15128" max="15128" width="3.125" style="173" customWidth="1"/>
    <col min="15129" max="15147" width="2.875" style="173" customWidth="1"/>
    <col min="15148" max="15148" width="2.625" style="173" customWidth="1"/>
    <col min="15149" max="15152" width="2.875" style="173" customWidth="1"/>
    <col min="15153" max="15153" width="3" style="173" customWidth="1"/>
    <col min="15154" max="15159" width="2.875" style="173" customWidth="1"/>
    <col min="15160" max="15160" width="2.625" style="173" customWidth="1"/>
    <col min="15161" max="15164" width="2.875" style="173" customWidth="1"/>
    <col min="15165" max="15360" width="9" style="173"/>
    <col min="15361" max="15361" width="1.5" style="173" customWidth="1"/>
    <col min="15362" max="15366" width="2.875" style="173" customWidth="1"/>
    <col min="15367" max="15367" width="2.75" style="173" customWidth="1"/>
    <col min="15368" max="15383" width="2.875" style="173" customWidth="1"/>
    <col min="15384" max="15384" width="3.125" style="173" customWidth="1"/>
    <col min="15385" max="15403" width="2.875" style="173" customWidth="1"/>
    <col min="15404" max="15404" width="2.625" style="173" customWidth="1"/>
    <col min="15405" max="15408" width="2.875" style="173" customWidth="1"/>
    <col min="15409" max="15409" width="3" style="173" customWidth="1"/>
    <col min="15410" max="15415" width="2.875" style="173" customWidth="1"/>
    <col min="15416" max="15416" width="2.625" style="173" customWidth="1"/>
    <col min="15417" max="15420" width="2.875" style="173" customWidth="1"/>
    <col min="15421" max="15616" width="9" style="173"/>
    <col min="15617" max="15617" width="1.5" style="173" customWidth="1"/>
    <col min="15618" max="15622" width="2.875" style="173" customWidth="1"/>
    <col min="15623" max="15623" width="2.75" style="173" customWidth="1"/>
    <col min="15624" max="15639" width="2.875" style="173" customWidth="1"/>
    <col min="15640" max="15640" width="3.125" style="173" customWidth="1"/>
    <col min="15641" max="15659" width="2.875" style="173" customWidth="1"/>
    <col min="15660" max="15660" width="2.625" style="173" customWidth="1"/>
    <col min="15661" max="15664" width="2.875" style="173" customWidth="1"/>
    <col min="15665" max="15665" width="3" style="173" customWidth="1"/>
    <col min="15666" max="15671" width="2.875" style="173" customWidth="1"/>
    <col min="15672" max="15672" width="2.625" style="173" customWidth="1"/>
    <col min="15673" max="15676" width="2.875" style="173" customWidth="1"/>
    <col min="15677" max="15872" width="9" style="173"/>
    <col min="15873" max="15873" width="1.5" style="173" customWidth="1"/>
    <col min="15874" max="15878" width="2.875" style="173" customWidth="1"/>
    <col min="15879" max="15879" width="2.75" style="173" customWidth="1"/>
    <col min="15880" max="15895" width="2.875" style="173" customWidth="1"/>
    <col min="15896" max="15896" width="3.125" style="173" customWidth="1"/>
    <col min="15897" max="15915" width="2.875" style="173" customWidth="1"/>
    <col min="15916" max="15916" width="2.625" style="173" customWidth="1"/>
    <col min="15917" max="15920" width="2.875" style="173" customWidth="1"/>
    <col min="15921" max="15921" width="3" style="173" customWidth="1"/>
    <col min="15922" max="15927" width="2.875" style="173" customWidth="1"/>
    <col min="15928" max="15928" width="2.625" style="173" customWidth="1"/>
    <col min="15929" max="15932" width="2.875" style="173" customWidth="1"/>
    <col min="15933" max="16128" width="9" style="173"/>
    <col min="16129" max="16129" width="1.5" style="173" customWidth="1"/>
    <col min="16130" max="16134" width="2.875" style="173" customWidth="1"/>
    <col min="16135" max="16135" width="2.75" style="173" customWidth="1"/>
    <col min="16136" max="16151" width="2.875" style="173" customWidth="1"/>
    <col min="16152" max="16152" width="3.125" style="173" customWidth="1"/>
    <col min="16153" max="16171" width="2.875" style="173" customWidth="1"/>
    <col min="16172" max="16172" width="2.625" style="173" customWidth="1"/>
    <col min="16173" max="16176" width="2.875" style="173" customWidth="1"/>
    <col min="16177" max="16177" width="3" style="173" customWidth="1"/>
    <col min="16178" max="16183" width="2.875" style="173" customWidth="1"/>
    <col min="16184" max="16184" width="2.625" style="173" customWidth="1"/>
    <col min="16185" max="16188" width="2.875" style="173" customWidth="1"/>
    <col min="16189" max="16384" width="9" style="173"/>
  </cols>
  <sheetData>
    <row r="1" spans="2:62" ht="21.95" customHeight="1" thickBot="1">
      <c r="B1" s="213" t="s">
        <v>851</v>
      </c>
      <c r="C1" s="192"/>
      <c r="D1" s="192"/>
      <c r="E1" s="192"/>
      <c r="F1" s="192"/>
      <c r="G1" s="192"/>
      <c r="H1" s="192"/>
      <c r="I1" s="192"/>
      <c r="J1" s="192"/>
      <c r="K1" s="192"/>
      <c r="L1" s="192"/>
      <c r="M1" s="210"/>
      <c r="N1" s="210"/>
      <c r="O1" s="192"/>
      <c r="P1" s="210" t="s">
        <v>852</v>
      </c>
      <c r="Q1" s="192"/>
      <c r="R1" s="192"/>
      <c r="S1" s="192"/>
      <c r="T1" s="192"/>
      <c r="U1" s="192"/>
      <c r="V1" s="1585" t="s">
        <v>2138</v>
      </c>
      <c r="W1" s="1586"/>
      <c r="X1" s="1586"/>
      <c r="Y1" s="1586"/>
      <c r="Z1" s="1587" t="str">
        <f>'02入力票（その２）'!I166</f>
        <v/>
      </c>
      <c r="AA1" s="1588"/>
      <c r="AB1" s="1588"/>
      <c r="AC1" s="1588"/>
      <c r="AD1" s="1589"/>
      <c r="AE1" s="175"/>
      <c r="AF1" s="175"/>
      <c r="AG1" s="175"/>
      <c r="AH1" s="175"/>
      <c r="AI1" s="175"/>
      <c r="AJ1" s="175"/>
      <c r="AK1" s="175"/>
      <c r="AL1" s="175"/>
      <c r="AM1" s="175"/>
      <c r="AN1" s="175"/>
      <c r="AO1" s="175"/>
      <c r="AP1" s="175"/>
      <c r="AQ1" s="175"/>
      <c r="AR1" s="175"/>
      <c r="AS1" s="175"/>
      <c r="AT1" s="175"/>
      <c r="AU1" s="175"/>
      <c r="AV1" s="175"/>
      <c r="AW1" s="175"/>
      <c r="AX1" s="175"/>
      <c r="AY1" s="210"/>
      <c r="AZ1" s="210"/>
      <c r="BA1" s="210"/>
      <c r="BB1" s="210"/>
      <c r="BC1" s="210"/>
      <c r="BD1" s="157"/>
      <c r="BE1" s="157"/>
      <c r="BF1" s="157"/>
      <c r="BG1" s="369" t="str">
        <f>P124</f>
        <v/>
      </c>
      <c r="BH1" s="157"/>
      <c r="BI1" s="114"/>
      <c r="BJ1" s="114"/>
    </row>
    <row r="2" spans="2:62" ht="5.25" customHeight="1" thickBot="1">
      <c r="B2" s="210"/>
      <c r="C2" s="160"/>
      <c r="D2" s="210"/>
      <c r="E2" s="160"/>
      <c r="F2" s="160"/>
      <c r="G2" s="160"/>
      <c r="H2" s="160"/>
      <c r="I2" s="160"/>
      <c r="J2" s="160"/>
      <c r="K2" s="160"/>
      <c r="L2" s="160"/>
      <c r="M2" s="160"/>
      <c r="N2" s="160"/>
      <c r="O2" s="160"/>
      <c r="P2" s="160"/>
      <c r="Q2" s="160"/>
      <c r="R2" s="21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210"/>
      <c r="AZ2" s="370"/>
      <c r="BA2" s="370"/>
      <c r="BB2" s="370"/>
      <c r="BC2" s="370"/>
      <c r="BD2" s="370"/>
      <c r="BE2" s="370"/>
      <c r="BF2" s="370"/>
      <c r="BG2" s="210"/>
      <c r="BH2" s="370"/>
      <c r="BI2" s="114"/>
      <c r="BJ2" s="114"/>
    </row>
    <row r="3" spans="2:62" ht="25.5" customHeight="1">
      <c r="B3" s="1092" t="s">
        <v>590</v>
      </c>
      <c r="C3" s="1093"/>
      <c r="D3" s="1093"/>
      <c r="E3" s="1093"/>
      <c r="F3" s="1093"/>
      <c r="G3" s="1093"/>
      <c r="H3" s="1093"/>
      <c r="I3" s="1093"/>
      <c r="J3" s="1094"/>
      <c r="K3" s="928"/>
      <c r="L3" s="928"/>
      <c r="M3" s="928"/>
      <c r="N3" s="928"/>
      <c r="O3" s="928"/>
      <c r="P3" s="928"/>
      <c r="Q3" s="928"/>
      <c r="R3" s="928"/>
      <c r="S3" s="928"/>
      <c r="T3" s="928"/>
      <c r="U3" s="928"/>
      <c r="V3" s="1095" t="s">
        <v>591</v>
      </c>
      <c r="W3" s="1093"/>
      <c r="X3" s="1093"/>
      <c r="Y3" s="1093"/>
      <c r="Z3" s="1093"/>
      <c r="AA3" s="1093"/>
      <c r="AB3" s="1093"/>
      <c r="AC3" s="1093"/>
      <c r="AD3" s="1094"/>
      <c r="AE3" s="888"/>
      <c r="AF3" s="889"/>
      <c r="AG3" s="889"/>
      <c r="AH3" s="889"/>
      <c r="AI3" s="889"/>
      <c r="AJ3" s="889"/>
      <c r="AK3" s="889"/>
      <c r="AL3" s="889"/>
      <c r="AM3" s="889"/>
      <c r="AN3" s="889"/>
      <c r="AO3" s="889"/>
      <c r="AP3" s="889"/>
      <c r="AQ3" s="889"/>
      <c r="AR3" s="889"/>
      <c r="AS3" s="889"/>
      <c r="AT3" s="1096"/>
      <c r="AU3" s="1101" t="s">
        <v>592</v>
      </c>
      <c r="AV3" s="1102"/>
      <c r="AW3" s="1102"/>
      <c r="AX3" s="1102"/>
      <c r="AY3" s="1102"/>
      <c r="AZ3" s="1102"/>
      <c r="BA3" s="1102"/>
      <c r="BB3" s="1102"/>
      <c r="BC3" s="1102"/>
      <c r="BD3" s="1102"/>
      <c r="BE3" s="1102"/>
      <c r="BF3" s="1102"/>
      <c r="BG3" s="1102"/>
      <c r="BH3" s="1103"/>
      <c r="BI3" s="114"/>
      <c r="BJ3" s="114"/>
    </row>
    <row r="4" spans="2:62" ht="18" customHeight="1">
      <c r="B4" s="1104" t="s">
        <v>593</v>
      </c>
      <c r="C4" s="1105"/>
      <c r="D4" s="1105"/>
      <c r="E4" s="1105"/>
      <c r="F4" s="1105"/>
      <c r="G4" s="1105"/>
      <c r="H4" s="1105"/>
      <c r="I4" s="1105"/>
      <c r="J4" s="1105"/>
      <c r="K4" s="757">
        <v>14001</v>
      </c>
      <c r="L4" s="757"/>
      <c r="M4" s="757"/>
      <c r="N4" s="757"/>
      <c r="O4" s="757"/>
      <c r="P4" s="757">
        <v>14002</v>
      </c>
      <c r="Q4" s="757"/>
      <c r="R4" s="757"/>
      <c r="S4" s="757"/>
      <c r="T4" s="757"/>
      <c r="U4" s="757">
        <v>9000</v>
      </c>
      <c r="V4" s="757"/>
      <c r="W4" s="757"/>
      <c r="X4" s="757"/>
      <c r="Y4" s="757"/>
      <c r="Z4" s="757">
        <v>9001</v>
      </c>
      <c r="AA4" s="757"/>
      <c r="AB4" s="757"/>
      <c r="AC4" s="757"/>
      <c r="AD4" s="757"/>
      <c r="AE4" s="757">
        <v>9002</v>
      </c>
      <c r="AF4" s="757"/>
      <c r="AG4" s="757"/>
      <c r="AH4" s="757"/>
      <c r="AI4" s="757"/>
      <c r="AJ4" s="757"/>
      <c r="AK4" s="757">
        <v>9003</v>
      </c>
      <c r="AL4" s="757"/>
      <c r="AM4" s="757"/>
      <c r="AN4" s="757"/>
      <c r="AO4" s="757"/>
      <c r="AP4" s="757">
        <v>9004</v>
      </c>
      <c r="AQ4" s="757"/>
      <c r="AR4" s="757"/>
      <c r="AS4" s="757"/>
      <c r="AT4" s="757"/>
      <c r="AU4" s="1115"/>
      <c r="AV4" s="1116"/>
      <c r="AW4" s="1116"/>
      <c r="AX4" s="1116"/>
      <c r="AY4" s="1116"/>
      <c r="AZ4" s="1116"/>
      <c r="BA4" s="1116"/>
      <c r="BB4" s="1116"/>
      <c r="BC4" s="1116"/>
      <c r="BD4" s="1116"/>
      <c r="BE4" s="1116"/>
      <c r="BF4" s="1116"/>
      <c r="BG4" s="1116"/>
      <c r="BH4" s="789"/>
      <c r="BI4" s="114"/>
      <c r="BJ4" s="114"/>
    </row>
    <row r="5" spans="2:62" ht="29.25" customHeight="1">
      <c r="B5" s="1104"/>
      <c r="C5" s="1105"/>
      <c r="D5" s="1105"/>
      <c r="E5" s="1105"/>
      <c r="F5" s="1105"/>
      <c r="G5" s="1105"/>
      <c r="H5" s="1105"/>
      <c r="I5" s="1105"/>
      <c r="J5" s="1105"/>
      <c r="K5" s="757" t="str">
        <f>'02入力票（その２）'!I58</f>
        <v>　</v>
      </c>
      <c r="L5" s="757"/>
      <c r="M5" s="757"/>
      <c r="N5" s="757"/>
      <c r="O5" s="757"/>
      <c r="P5" s="757" t="str">
        <f>'02入力票（その２）'!I59</f>
        <v>　</v>
      </c>
      <c r="Q5" s="757"/>
      <c r="R5" s="757"/>
      <c r="S5" s="757"/>
      <c r="T5" s="757"/>
      <c r="U5" s="757" t="str">
        <f>'02入力票（その２）'!I60</f>
        <v>　</v>
      </c>
      <c r="V5" s="757"/>
      <c r="W5" s="757"/>
      <c r="X5" s="757"/>
      <c r="Y5" s="757"/>
      <c r="Z5" s="757" t="str">
        <f>'02入力票（その２）'!I61</f>
        <v>　</v>
      </c>
      <c r="AA5" s="757"/>
      <c r="AB5" s="757"/>
      <c r="AC5" s="757"/>
      <c r="AD5" s="757"/>
      <c r="AE5" s="757" t="str">
        <f>'02入力票（その２）'!I62</f>
        <v>　</v>
      </c>
      <c r="AF5" s="757"/>
      <c r="AG5" s="757"/>
      <c r="AH5" s="757"/>
      <c r="AI5" s="757"/>
      <c r="AJ5" s="757"/>
      <c r="AK5" s="757" t="str">
        <f>'02入力票（その２）'!I63</f>
        <v>　</v>
      </c>
      <c r="AL5" s="757"/>
      <c r="AM5" s="757"/>
      <c r="AN5" s="757"/>
      <c r="AO5" s="757"/>
      <c r="AP5" s="757" t="str">
        <f>'02入力票（その２）'!I64</f>
        <v>　</v>
      </c>
      <c r="AQ5" s="757"/>
      <c r="AR5" s="757"/>
      <c r="AS5" s="757"/>
      <c r="AT5" s="757"/>
      <c r="AU5" s="1115"/>
      <c r="AV5" s="1116"/>
      <c r="AW5" s="1116"/>
      <c r="AX5" s="1116"/>
      <c r="AY5" s="1116"/>
      <c r="AZ5" s="1116"/>
      <c r="BA5" s="1116"/>
      <c r="BB5" s="1116"/>
      <c r="BC5" s="1116"/>
      <c r="BD5" s="1116"/>
      <c r="BE5" s="1116"/>
      <c r="BF5" s="1116"/>
      <c r="BG5" s="1116"/>
      <c r="BH5" s="789"/>
      <c r="BI5" s="114"/>
      <c r="BJ5" s="114"/>
    </row>
    <row r="6" spans="2:62" ht="18" customHeight="1">
      <c r="B6" s="808" t="s">
        <v>853</v>
      </c>
      <c r="C6" s="809"/>
      <c r="D6" s="809"/>
      <c r="E6" s="809"/>
      <c r="F6" s="809"/>
      <c r="G6" s="809"/>
      <c r="H6" s="809"/>
      <c r="I6" s="809"/>
      <c r="J6" s="809"/>
      <c r="K6" s="764" t="s">
        <v>598</v>
      </c>
      <c r="L6" s="764"/>
      <c r="M6" s="764"/>
      <c r="N6" s="764"/>
      <c r="O6" s="764" t="s">
        <v>854</v>
      </c>
      <c r="P6" s="764"/>
      <c r="Q6" s="764"/>
      <c r="R6" s="764"/>
      <c r="S6" s="764"/>
      <c r="T6" s="764"/>
      <c r="U6" s="764"/>
      <c r="V6" s="764"/>
      <c r="W6" s="764"/>
      <c r="X6" s="764"/>
      <c r="Y6" s="764"/>
      <c r="Z6" s="870" t="s">
        <v>855</v>
      </c>
      <c r="AA6" s="882"/>
      <c r="AB6" s="882"/>
      <c r="AC6" s="882"/>
      <c r="AD6" s="882"/>
      <c r="AE6" s="882"/>
      <c r="AF6" s="882"/>
      <c r="AG6" s="882"/>
      <c r="AH6" s="882"/>
      <c r="AI6" s="882"/>
      <c r="AJ6" s="882"/>
      <c r="AK6" s="882"/>
      <c r="AL6" s="882"/>
      <c r="AM6" s="882"/>
      <c r="AN6" s="882"/>
      <c r="AO6" s="882"/>
      <c r="AP6" s="882"/>
      <c r="AQ6" s="882"/>
      <c r="AR6" s="882"/>
      <c r="AS6" s="882"/>
      <c r="AT6" s="1097"/>
      <c r="AU6" s="1115"/>
      <c r="AV6" s="1116"/>
      <c r="AW6" s="1116"/>
      <c r="AX6" s="1116"/>
      <c r="AY6" s="1116"/>
      <c r="AZ6" s="1116"/>
      <c r="BA6" s="1116"/>
      <c r="BB6" s="1116"/>
      <c r="BC6" s="1116"/>
      <c r="BD6" s="1116"/>
      <c r="BE6" s="1116"/>
      <c r="BF6" s="1116"/>
      <c r="BG6" s="1116"/>
      <c r="BH6" s="789"/>
      <c r="BI6" s="114"/>
      <c r="BJ6" s="114"/>
    </row>
    <row r="7" spans="2:62" ht="18" customHeight="1">
      <c r="B7" s="808"/>
      <c r="C7" s="809"/>
      <c r="D7" s="809"/>
      <c r="E7" s="809"/>
      <c r="F7" s="809"/>
      <c r="G7" s="809"/>
      <c r="H7" s="809"/>
      <c r="I7" s="809"/>
      <c r="J7" s="809"/>
      <c r="K7" s="764">
        <v>1</v>
      </c>
      <c r="L7" s="764"/>
      <c r="M7" s="764"/>
      <c r="N7" s="764"/>
      <c r="O7" s="764" t="str">
        <f>'02入力票（その２）'!I6</f>
        <v>　</v>
      </c>
      <c r="P7" s="764"/>
      <c r="Q7" s="764"/>
      <c r="R7" s="764"/>
      <c r="S7" s="764"/>
      <c r="T7" s="764"/>
      <c r="U7" s="764"/>
      <c r="V7" s="764"/>
      <c r="W7" s="764"/>
      <c r="X7" s="764"/>
      <c r="Y7" s="764"/>
      <c r="Z7" s="1098" t="s">
        <v>555</v>
      </c>
      <c r="AA7" s="1099"/>
      <c r="AB7" s="1099"/>
      <c r="AC7" s="1099"/>
      <c r="AD7" s="1099"/>
      <c r="AE7" s="1099"/>
      <c r="AF7" s="1099"/>
      <c r="AG7" s="1099"/>
      <c r="AH7" s="1099"/>
      <c r="AI7" s="1099"/>
      <c r="AJ7" s="1099"/>
      <c r="AK7" s="1099"/>
      <c r="AL7" s="1099"/>
      <c r="AM7" s="1099"/>
      <c r="AN7" s="1099"/>
      <c r="AO7" s="1099"/>
      <c r="AP7" s="1099"/>
      <c r="AQ7" s="1099"/>
      <c r="AR7" s="1099"/>
      <c r="AS7" s="1099"/>
      <c r="AT7" s="1100"/>
      <c r="AU7" s="1115"/>
      <c r="AV7" s="1116"/>
      <c r="AW7" s="1116"/>
      <c r="AX7" s="1116"/>
      <c r="AY7" s="1116"/>
      <c r="AZ7" s="1116"/>
      <c r="BA7" s="1116"/>
      <c r="BB7" s="1116"/>
      <c r="BC7" s="1116"/>
      <c r="BD7" s="1116"/>
      <c r="BE7" s="1116"/>
      <c r="BF7" s="1116"/>
      <c r="BG7" s="1116"/>
      <c r="BH7" s="789"/>
      <c r="BI7" s="114"/>
      <c r="BJ7" s="114"/>
    </row>
    <row r="8" spans="2:62" ht="18" customHeight="1">
      <c r="B8" s="808"/>
      <c r="C8" s="809"/>
      <c r="D8" s="809"/>
      <c r="E8" s="809"/>
      <c r="F8" s="809"/>
      <c r="G8" s="809"/>
      <c r="H8" s="809"/>
      <c r="I8" s="809"/>
      <c r="J8" s="809"/>
      <c r="K8" s="764">
        <v>2</v>
      </c>
      <c r="L8" s="764"/>
      <c r="M8" s="764"/>
      <c r="N8" s="764"/>
      <c r="O8" s="1107" t="s">
        <v>555</v>
      </c>
      <c r="P8" s="1107"/>
      <c r="Q8" s="1107"/>
      <c r="R8" s="1107"/>
      <c r="S8" s="1107"/>
      <c r="T8" s="1107"/>
      <c r="U8" s="1107"/>
      <c r="V8" s="1107"/>
      <c r="W8" s="1107"/>
      <c r="X8" s="1107"/>
      <c r="Y8" s="1107"/>
      <c r="Z8" s="1098" t="s">
        <v>555</v>
      </c>
      <c r="AA8" s="1099"/>
      <c r="AB8" s="1099"/>
      <c r="AC8" s="1099"/>
      <c r="AD8" s="1099"/>
      <c r="AE8" s="1099"/>
      <c r="AF8" s="1099"/>
      <c r="AG8" s="1099"/>
      <c r="AH8" s="1099"/>
      <c r="AI8" s="1099"/>
      <c r="AJ8" s="1099"/>
      <c r="AK8" s="1099"/>
      <c r="AL8" s="1099"/>
      <c r="AM8" s="1099"/>
      <c r="AN8" s="1099"/>
      <c r="AO8" s="1099"/>
      <c r="AP8" s="1099"/>
      <c r="AQ8" s="1099"/>
      <c r="AR8" s="1099"/>
      <c r="AS8" s="1099"/>
      <c r="AT8" s="1100"/>
      <c r="AU8" s="1115"/>
      <c r="AV8" s="1116"/>
      <c r="AW8" s="1116"/>
      <c r="AX8" s="1116"/>
      <c r="AY8" s="1116"/>
      <c r="AZ8" s="1116"/>
      <c r="BA8" s="1116"/>
      <c r="BB8" s="1116"/>
      <c r="BC8" s="1116"/>
      <c r="BD8" s="1116"/>
      <c r="BE8" s="1116"/>
      <c r="BF8" s="1116"/>
      <c r="BG8" s="1116"/>
      <c r="BH8" s="789"/>
      <c r="BI8" s="114"/>
      <c r="BJ8" s="114"/>
    </row>
    <row r="9" spans="2:62" ht="18" customHeight="1" thickBot="1">
      <c r="B9" s="810"/>
      <c r="C9" s="811"/>
      <c r="D9" s="811"/>
      <c r="E9" s="811"/>
      <c r="F9" s="811"/>
      <c r="G9" s="811"/>
      <c r="H9" s="811"/>
      <c r="I9" s="811"/>
      <c r="J9" s="811"/>
      <c r="K9" s="878">
        <v>3</v>
      </c>
      <c r="L9" s="878"/>
      <c r="M9" s="878"/>
      <c r="N9" s="878"/>
      <c r="O9" s="1108" t="s">
        <v>555</v>
      </c>
      <c r="P9" s="1108"/>
      <c r="Q9" s="1108"/>
      <c r="R9" s="1108"/>
      <c r="S9" s="1108"/>
      <c r="T9" s="1108"/>
      <c r="U9" s="1108"/>
      <c r="V9" s="1108"/>
      <c r="W9" s="1108"/>
      <c r="X9" s="1108"/>
      <c r="Y9" s="1108"/>
      <c r="Z9" s="1109" t="s">
        <v>555</v>
      </c>
      <c r="AA9" s="1110"/>
      <c r="AB9" s="1110"/>
      <c r="AC9" s="1110"/>
      <c r="AD9" s="1110"/>
      <c r="AE9" s="1110"/>
      <c r="AF9" s="1110"/>
      <c r="AG9" s="1110"/>
      <c r="AH9" s="1110"/>
      <c r="AI9" s="1110"/>
      <c r="AJ9" s="1110"/>
      <c r="AK9" s="1110"/>
      <c r="AL9" s="1110"/>
      <c r="AM9" s="1110"/>
      <c r="AN9" s="1110"/>
      <c r="AO9" s="1110"/>
      <c r="AP9" s="1110"/>
      <c r="AQ9" s="1110"/>
      <c r="AR9" s="1110"/>
      <c r="AS9" s="1110"/>
      <c r="AT9" s="1111"/>
      <c r="AU9" s="1117"/>
      <c r="AV9" s="791"/>
      <c r="AW9" s="791"/>
      <c r="AX9" s="791"/>
      <c r="AY9" s="791"/>
      <c r="AZ9" s="791"/>
      <c r="BA9" s="791"/>
      <c r="BB9" s="791"/>
      <c r="BC9" s="791"/>
      <c r="BD9" s="791"/>
      <c r="BE9" s="791"/>
      <c r="BF9" s="791"/>
      <c r="BG9" s="791"/>
      <c r="BH9" s="792"/>
      <c r="BI9" s="114"/>
      <c r="BJ9" s="114"/>
    </row>
    <row r="10" spans="2:62" ht="14.25" customHeight="1" thickBot="1">
      <c r="B10" s="371"/>
      <c r="C10" s="371"/>
      <c r="D10" s="371"/>
      <c r="E10" s="371"/>
      <c r="F10" s="371"/>
      <c r="G10" s="371"/>
      <c r="H10" s="371"/>
      <c r="I10" s="371"/>
      <c r="J10" s="371"/>
      <c r="K10" s="371"/>
      <c r="L10" s="371"/>
      <c r="M10" s="371"/>
      <c r="N10" s="371"/>
      <c r="O10" s="371"/>
      <c r="P10" s="371"/>
      <c r="Q10" s="371"/>
      <c r="R10" s="372"/>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114"/>
      <c r="BJ10" s="114"/>
    </row>
    <row r="11" spans="2:62" ht="30.75" customHeight="1">
      <c r="B11" s="1158" t="s">
        <v>856</v>
      </c>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1159"/>
      <c r="AD11" s="1160" t="s">
        <v>857</v>
      </c>
      <c r="AE11" s="1161"/>
      <c r="AF11" s="1161"/>
      <c r="AG11" s="1161"/>
      <c r="AH11" s="1161"/>
      <c r="AI11" s="1161"/>
      <c r="AJ11" s="1161"/>
      <c r="AK11" s="1161"/>
      <c r="AL11" s="1161"/>
      <c r="AM11" s="1161"/>
      <c r="AN11" s="1161"/>
      <c r="AO11" s="1161"/>
      <c r="AP11" s="1161"/>
      <c r="AQ11" s="1161"/>
      <c r="AR11" s="1161"/>
      <c r="AS11" s="1161"/>
      <c r="AT11" s="1161"/>
      <c r="AU11" s="1161"/>
      <c r="AV11" s="1161"/>
      <c r="AW11" s="1161"/>
      <c r="AX11" s="1118" t="s">
        <v>603</v>
      </c>
      <c r="AY11" s="1118"/>
      <c r="AZ11" s="1118"/>
      <c r="BA11" s="1118"/>
      <c r="BB11" s="1118"/>
      <c r="BC11" s="1118"/>
      <c r="BD11" s="1118"/>
      <c r="BE11" s="1118"/>
      <c r="BF11" s="1118"/>
      <c r="BG11" s="1118"/>
      <c r="BH11" s="1119"/>
      <c r="BI11" s="114"/>
      <c r="BJ11" s="114"/>
    </row>
    <row r="12" spans="2:62" ht="18" customHeight="1">
      <c r="B12" s="1120" t="s">
        <v>858</v>
      </c>
      <c r="C12" s="1121"/>
      <c r="D12" s="1121"/>
      <c r="E12" s="1121"/>
      <c r="F12" s="1121"/>
      <c r="G12" s="1121"/>
      <c r="H12" s="1122"/>
      <c r="I12" s="1123" t="str">
        <f>'02入力票（その２）'!I22</f>
        <v/>
      </c>
      <c r="J12" s="1123"/>
      <c r="K12" s="1123"/>
      <c r="L12" s="1123"/>
      <c r="M12" s="1123"/>
      <c r="N12" s="1123"/>
      <c r="O12" s="1123"/>
      <c r="P12" s="1123"/>
      <c r="Q12" s="1123"/>
      <c r="R12" s="1123"/>
      <c r="S12" s="1123"/>
      <c r="T12" s="1123"/>
      <c r="U12" s="1123"/>
      <c r="V12" s="1123"/>
      <c r="W12" s="1123"/>
      <c r="X12" s="1123"/>
      <c r="Y12" s="1123"/>
      <c r="Z12" s="1123"/>
      <c r="AA12" s="1123"/>
      <c r="AB12" s="1123"/>
      <c r="AC12" s="1124"/>
      <c r="AD12" s="1125" t="s">
        <v>858</v>
      </c>
      <c r="AE12" s="1121"/>
      <c r="AF12" s="1121"/>
      <c r="AG12" s="1121"/>
      <c r="AH12" s="1121"/>
      <c r="AI12" s="1121"/>
      <c r="AJ12" s="1121"/>
      <c r="AK12" s="1122"/>
      <c r="AL12" s="1126" t="str">
        <f>'02入力票（その２）'!I42</f>
        <v/>
      </c>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7"/>
      <c r="BI12" s="114"/>
      <c r="BJ12" s="114"/>
    </row>
    <row r="13" spans="2:62" ht="18" customHeight="1">
      <c r="B13" s="1128" t="s">
        <v>604</v>
      </c>
      <c r="C13" s="1129"/>
      <c r="D13" s="1129"/>
      <c r="E13" s="1129"/>
      <c r="F13" s="1129"/>
      <c r="G13" s="1129"/>
      <c r="H13" s="1130"/>
      <c r="I13" s="1134" t="str">
        <f>'02入力票（その２）'!I21</f>
        <v/>
      </c>
      <c r="J13" s="1135"/>
      <c r="K13" s="1135"/>
      <c r="L13" s="1135"/>
      <c r="M13" s="1135"/>
      <c r="N13" s="1135"/>
      <c r="O13" s="1135"/>
      <c r="P13" s="1135"/>
      <c r="Q13" s="1135"/>
      <c r="R13" s="1135"/>
      <c r="S13" s="1135"/>
      <c r="T13" s="1135"/>
      <c r="U13" s="1135"/>
      <c r="V13" s="1135"/>
      <c r="W13" s="1135"/>
      <c r="X13" s="1135"/>
      <c r="Y13" s="1135"/>
      <c r="Z13" s="1135"/>
      <c r="AA13" s="1135"/>
      <c r="AB13" s="1135"/>
      <c r="AC13" s="1136"/>
      <c r="AD13" s="1140" t="s">
        <v>604</v>
      </c>
      <c r="AE13" s="1129"/>
      <c r="AF13" s="1129"/>
      <c r="AG13" s="1129"/>
      <c r="AH13" s="1129"/>
      <c r="AI13" s="1129"/>
      <c r="AJ13" s="1129"/>
      <c r="AK13" s="1130"/>
      <c r="AL13" s="1153" t="str">
        <f>'02入力票（その２）'!I41</f>
        <v/>
      </c>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5"/>
      <c r="BI13" s="114"/>
      <c r="BJ13" s="114"/>
    </row>
    <row r="14" spans="2:62" ht="18" customHeight="1">
      <c r="B14" s="1131"/>
      <c r="C14" s="1132"/>
      <c r="D14" s="1132"/>
      <c r="E14" s="1132"/>
      <c r="F14" s="1132"/>
      <c r="G14" s="1132"/>
      <c r="H14" s="1133"/>
      <c r="I14" s="1137"/>
      <c r="J14" s="1138"/>
      <c r="K14" s="1138"/>
      <c r="L14" s="1138"/>
      <c r="M14" s="1138"/>
      <c r="N14" s="1138"/>
      <c r="O14" s="1138"/>
      <c r="P14" s="1138"/>
      <c r="Q14" s="1138"/>
      <c r="R14" s="1138"/>
      <c r="S14" s="1138"/>
      <c r="T14" s="1138"/>
      <c r="U14" s="1138"/>
      <c r="V14" s="1138"/>
      <c r="W14" s="1138"/>
      <c r="X14" s="1138"/>
      <c r="Y14" s="1138"/>
      <c r="Z14" s="1138"/>
      <c r="AA14" s="1138"/>
      <c r="AB14" s="1138"/>
      <c r="AC14" s="1139"/>
      <c r="AD14" s="1141"/>
      <c r="AE14" s="1132"/>
      <c r="AF14" s="1132"/>
      <c r="AG14" s="1132"/>
      <c r="AH14" s="1132"/>
      <c r="AI14" s="1132"/>
      <c r="AJ14" s="1132"/>
      <c r="AK14" s="1133"/>
      <c r="AL14" s="856"/>
      <c r="AM14" s="1156"/>
      <c r="AN14" s="1156"/>
      <c r="AO14" s="1156"/>
      <c r="AP14" s="1156"/>
      <c r="AQ14" s="1156"/>
      <c r="AR14" s="1156"/>
      <c r="AS14" s="1156"/>
      <c r="AT14" s="1156"/>
      <c r="AU14" s="1156"/>
      <c r="AV14" s="1156"/>
      <c r="AW14" s="1156"/>
      <c r="AX14" s="1156"/>
      <c r="AY14" s="1156"/>
      <c r="AZ14" s="1156"/>
      <c r="BA14" s="1156"/>
      <c r="BB14" s="1156"/>
      <c r="BC14" s="1156"/>
      <c r="BD14" s="1156"/>
      <c r="BE14" s="1156"/>
      <c r="BF14" s="1156"/>
      <c r="BG14" s="1156"/>
      <c r="BH14" s="1157"/>
      <c r="BI14" s="114"/>
      <c r="BJ14" s="114"/>
    </row>
    <row r="15" spans="2:62" ht="18" customHeight="1">
      <c r="B15" s="1162" t="s">
        <v>605</v>
      </c>
      <c r="C15" s="1163"/>
      <c r="D15" s="1163"/>
      <c r="E15" s="1163"/>
      <c r="F15" s="1163"/>
      <c r="G15" s="1163"/>
      <c r="H15" s="1164"/>
      <c r="I15" s="1146" t="s">
        <v>606</v>
      </c>
      <c r="J15" s="1146"/>
      <c r="K15" s="1146"/>
      <c r="L15" s="1147"/>
      <c r="M15" s="1113" t="str">
        <f>'02入力票（その２）'!I23</f>
        <v/>
      </c>
      <c r="N15" s="1113"/>
      <c r="O15" s="1113"/>
      <c r="P15" s="1113"/>
      <c r="Q15" s="1113"/>
      <c r="R15" s="1113"/>
      <c r="S15" s="834" t="s">
        <v>859</v>
      </c>
      <c r="T15" s="834"/>
      <c r="U15" s="834"/>
      <c r="V15" s="834"/>
      <c r="W15" s="1148" t="str">
        <f>'02入力票（その２）'!I25</f>
        <v/>
      </c>
      <c r="X15" s="1148"/>
      <c r="Y15" s="1148"/>
      <c r="Z15" s="1148"/>
      <c r="AA15" s="1148"/>
      <c r="AB15" s="1148"/>
      <c r="AC15" s="1149"/>
      <c r="AD15" s="1150" t="s">
        <v>605</v>
      </c>
      <c r="AE15" s="1151"/>
      <c r="AF15" s="1151"/>
      <c r="AG15" s="1151"/>
      <c r="AH15" s="1151"/>
      <c r="AI15" s="1151"/>
      <c r="AJ15" s="1151"/>
      <c r="AK15" s="1152"/>
      <c r="AL15" s="834" t="s">
        <v>606</v>
      </c>
      <c r="AM15" s="834"/>
      <c r="AN15" s="834"/>
      <c r="AO15" s="834"/>
      <c r="AP15" s="1113" t="str">
        <f>'02入力票（その２）'!I43</f>
        <v/>
      </c>
      <c r="AQ15" s="1113"/>
      <c r="AR15" s="1113"/>
      <c r="AS15" s="1113"/>
      <c r="AT15" s="1113"/>
      <c r="AU15" s="1113"/>
      <c r="AV15" s="834" t="s">
        <v>858</v>
      </c>
      <c r="AW15" s="834"/>
      <c r="AX15" s="834"/>
      <c r="AY15" s="834"/>
      <c r="AZ15" s="1113" t="str">
        <f>'02入力票（その２）'!I45</f>
        <v/>
      </c>
      <c r="BA15" s="1113"/>
      <c r="BB15" s="1113"/>
      <c r="BC15" s="1113"/>
      <c r="BD15" s="1113"/>
      <c r="BE15" s="1113"/>
      <c r="BF15" s="1113"/>
      <c r="BG15" s="1113"/>
      <c r="BH15" s="1142"/>
      <c r="BI15" s="114"/>
      <c r="BJ15" s="114"/>
    </row>
    <row r="16" spans="2:62" ht="26.25" customHeight="1">
      <c r="B16" s="1131"/>
      <c r="C16" s="1132"/>
      <c r="D16" s="1132"/>
      <c r="E16" s="1132"/>
      <c r="F16" s="1132"/>
      <c r="G16" s="1132"/>
      <c r="H16" s="1133"/>
      <c r="I16" s="1132"/>
      <c r="J16" s="1132"/>
      <c r="K16" s="1132"/>
      <c r="L16" s="1133"/>
      <c r="M16" s="1114"/>
      <c r="N16" s="1114"/>
      <c r="O16" s="1114"/>
      <c r="P16" s="1114"/>
      <c r="Q16" s="1114"/>
      <c r="R16" s="1114"/>
      <c r="S16" s="1112" t="s">
        <v>76</v>
      </c>
      <c r="T16" s="1112"/>
      <c r="U16" s="1112"/>
      <c r="V16" s="1112"/>
      <c r="W16" s="1143" t="str">
        <f>'02入力票（その２）'!I24</f>
        <v/>
      </c>
      <c r="X16" s="1143"/>
      <c r="Y16" s="1143"/>
      <c r="Z16" s="1143"/>
      <c r="AA16" s="1143"/>
      <c r="AB16" s="1143"/>
      <c r="AC16" s="1144"/>
      <c r="AD16" s="1150"/>
      <c r="AE16" s="1151"/>
      <c r="AF16" s="1151"/>
      <c r="AG16" s="1151"/>
      <c r="AH16" s="1151"/>
      <c r="AI16" s="1151"/>
      <c r="AJ16" s="1151"/>
      <c r="AK16" s="1152"/>
      <c r="AL16" s="1112"/>
      <c r="AM16" s="1112"/>
      <c r="AN16" s="1112"/>
      <c r="AO16" s="1112"/>
      <c r="AP16" s="1114"/>
      <c r="AQ16" s="1114"/>
      <c r="AR16" s="1114"/>
      <c r="AS16" s="1114"/>
      <c r="AT16" s="1114"/>
      <c r="AU16" s="1114"/>
      <c r="AV16" s="1112" t="s">
        <v>76</v>
      </c>
      <c r="AW16" s="1112"/>
      <c r="AX16" s="1112"/>
      <c r="AY16" s="1112"/>
      <c r="AZ16" s="1114" t="str">
        <f>'02入力票（その２）'!I44</f>
        <v/>
      </c>
      <c r="BA16" s="1114"/>
      <c r="BB16" s="1114"/>
      <c r="BC16" s="1114"/>
      <c r="BD16" s="1114"/>
      <c r="BE16" s="1114"/>
      <c r="BF16" s="1114"/>
      <c r="BG16" s="1114"/>
      <c r="BH16" s="1145"/>
      <c r="BI16" s="114"/>
      <c r="BJ16" s="114"/>
    </row>
    <row r="17" spans="2:62" ht="18" customHeight="1">
      <c r="B17" s="1162" t="s">
        <v>607</v>
      </c>
      <c r="C17" s="1163"/>
      <c r="D17" s="1163"/>
      <c r="E17" s="1163"/>
      <c r="F17" s="1163"/>
      <c r="G17" s="1163"/>
      <c r="H17" s="1164"/>
      <c r="I17" s="809" t="s">
        <v>99</v>
      </c>
      <c r="J17" s="809"/>
      <c r="K17" s="809"/>
      <c r="L17" s="809"/>
      <c r="M17" s="1191" t="str">
        <f>'02入力票（その２）'!I12</f>
        <v/>
      </c>
      <c r="N17" s="1192"/>
      <c r="O17" s="1192"/>
      <c r="P17" s="1192"/>
      <c r="Q17" s="1192"/>
      <c r="R17" s="1193"/>
      <c r="S17" s="1123"/>
      <c r="T17" s="1123"/>
      <c r="U17" s="1123"/>
      <c r="V17" s="1123"/>
      <c r="W17" s="1123"/>
      <c r="X17" s="1123"/>
      <c r="Y17" s="1123"/>
      <c r="Z17" s="1123"/>
      <c r="AA17" s="1123"/>
      <c r="AB17" s="1123"/>
      <c r="AC17" s="1124"/>
      <c r="AD17" s="210"/>
      <c r="AE17" s="374"/>
      <c r="AF17" s="374"/>
      <c r="AG17" s="374"/>
      <c r="AH17" s="374"/>
      <c r="AI17" s="374"/>
      <c r="AJ17" s="374"/>
      <c r="AK17" s="375"/>
      <c r="AL17" s="809" t="s">
        <v>99</v>
      </c>
      <c r="AM17" s="809"/>
      <c r="AN17" s="809"/>
      <c r="AO17" s="809"/>
      <c r="AP17" s="864" t="str">
        <f>'02入力票（その２）'!I31</f>
        <v/>
      </c>
      <c r="AQ17" s="864"/>
      <c r="AR17" s="864"/>
      <c r="AS17" s="864"/>
      <c r="AT17" s="864"/>
      <c r="AU17" s="864"/>
      <c r="AV17" s="1123"/>
      <c r="AW17" s="1123"/>
      <c r="AX17" s="1123"/>
      <c r="AY17" s="1123"/>
      <c r="AZ17" s="1123"/>
      <c r="BA17" s="1123"/>
      <c r="BB17" s="1123"/>
      <c r="BC17" s="1123"/>
      <c r="BD17" s="1123"/>
      <c r="BE17" s="1123"/>
      <c r="BF17" s="1123"/>
      <c r="BG17" s="1123"/>
      <c r="BH17" s="1176"/>
      <c r="BI17" s="114"/>
      <c r="BJ17" s="114"/>
    </row>
    <row r="18" spans="2:62" ht="18" customHeight="1">
      <c r="B18" s="1190"/>
      <c r="C18" s="1146"/>
      <c r="D18" s="1146"/>
      <c r="E18" s="1146"/>
      <c r="F18" s="1146"/>
      <c r="G18" s="1146"/>
      <c r="H18" s="1147"/>
      <c r="I18" s="1177" t="str">
        <f>S213</f>
        <v>※　選択してください。</v>
      </c>
      <c r="J18" s="1178"/>
      <c r="K18" s="1178"/>
      <c r="L18" s="1178"/>
      <c r="M18" s="1178"/>
      <c r="N18" s="1178"/>
      <c r="O18" s="1178"/>
      <c r="P18" s="1178"/>
      <c r="Q18" s="1178"/>
      <c r="R18" s="1178"/>
      <c r="S18" s="1178"/>
      <c r="T18" s="1178"/>
      <c r="U18" s="1178"/>
      <c r="V18" s="1178"/>
      <c r="W18" s="1178"/>
      <c r="X18" s="1178"/>
      <c r="Y18" s="1178"/>
      <c r="Z18" s="1178"/>
      <c r="AA18" s="1178"/>
      <c r="AB18" s="1178"/>
      <c r="AC18" s="1179"/>
      <c r="AD18" s="1180" t="s">
        <v>607</v>
      </c>
      <c r="AE18" s="1146"/>
      <c r="AF18" s="1146"/>
      <c r="AG18" s="1146"/>
      <c r="AH18" s="1146"/>
      <c r="AI18" s="1146"/>
      <c r="AJ18" s="1146"/>
      <c r="AK18" s="1147"/>
      <c r="AL18" s="1181" t="str">
        <f>S215</f>
        <v>※　選択してください。</v>
      </c>
      <c r="AM18" s="1182"/>
      <c r="AN18" s="1182"/>
      <c r="AO18" s="1182"/>
      <c r="AP18" s="1182"/>
      <c r="AQ18" s="1182"/>
      <c r="AR18" s="1182"/>
      <c r="AS18" s="1182"/>
      <c r="AT18" s="1182"/>
      <c r="AU18" s="1182"/>
      <c r="AV18" s="1182"/>
      <c r="AW18" s="1182"/>
      <c r="AX18" s="1182"/>
      <c r="AY18" s="1182"/>
      <c r="AZ18" s="1182"/>
      <c r="BA18" s="1182"/>
      <c r="BB18" s="1182"/>
      <c r="BC18" s="1182"/>
      <c r="BD18" s="1182"/>
      <c r="BE18" s="1182"/>
      <c r="BF18" s="1182"/>
      <c r="BG18" s="1182"/>
      <c r="BH18" s="1183"/>
      <c r="BI18" s="114"/>
      <c r="BJ18" s="114"/>
    </row>
    <row r="19" spans="2:62" ht="18" customHeight="1">
      <c r="B19" s="1131"/>
      <c r="C19" s="1132"/>
      <c r="D19" s="1132"/>
      <c r="E19" s="1132"/>
      <c r="F19" s="1132"/>
      <c r="G19" s="1132"/>
      <c r="H19" s="1133"/>
      <c r="I19" s="1184" t="str">
        <f>'02入力票（その２）'!I20</f>
        <v/>
      </c>
      <c r="J19" s="1185"/>
      <c r="K19" s="1185"/>
      <c r="L19" s="1185"/>
      <c r="M19" s="1185"/>
      <c r="N19" s="1185"/>
      <c r="O19" s="1185"/>
      <c r="P19" s="1185"/>
      <c r="Q19" s="1185"/>
      <c r="R19" s="1185"/>
      <c r="S19" s="1185"/>
      <c r="T19" s="1185"/>
      <c r="U19" s="1185"/>
      <c r="V19" s="1185"/>
      <c r="W19" s="1185"/>
      <c r="X19" s="1185"/>
      <c r="Y19" s="1185"/>
      <c r="Z19" s="1185"/>
      <c r="AA19" s="1185"/>
      <c r="AB19" s="1185"/>
      <c r="AC19" s="1186"/>
      <c r="AD19" s="376"/>
      <c r="AE19" s="196"/>
      <c r="AF19" s="196"/>
      <c r="AG19" s="196"/>
      <c r="AH19" s="196"/>
      <c r="AI19" s="196"/>
      <c r="AJ19" s="196"/>
      <c r="AK19" s="377"/>
      <c r="AL19" s="1187" t="str">
        <f>'02入力票（その２）'!I39</f>
        <v/>
      </c>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9"/>
      <c r="BI19" s="114"/>
      <c r="BJ19" s="114"/>
    </row>
    <row r="20" spans="2:62" ht="18" customHeight="1">
      <c r="B20" s="1165" t="s">
        <v>608</v>
      </c>
      <c r="C20" s="1151"/>
      <c r="D20" s="1151"/>
      <c r="E20" s="1151"/>
      <c r="F20" s="1151"/>
      <c r="G20" s="1151"/>
      <c r="H20" s="1152"/>
      <c r="I20" s="969"/>
      <c r="J20" s="1043"/>
      <c r="K20" s="1043"/>
      <c r="L20" s="1043"/>
      <c r="M20" s="1043"/>
      <c r="N20" s="1043"/>
      <c r="O20" s="1043"/>
      <c r="P20" s="1043"/>
      <c r="Q20" s="1043"/>
      <c r="R20" s="1043"/>
      <c r="S20" s="1043"/>
      <c r="T20" s="1043"/>
      <c r="U20" s="1043"/>
      <c r="V20" s="1043"/>
      <c r="W20" s="1043"/>
      <c r="X20" s="1043"/>
      <c r="Y20" s="1043"/>
      <c r="Z20" s="1043"/>
      <c r="AA20" s="1043"/>
      <c r="AB20" s="1043"/>
      <c r="AC20" s="1166"/>
      <c r="AD20" s="1150" t="s">
        <v>608</v>
      </c>
      <c r="AE20" s="1151"/>
      <c r="AF20" s="1151"/>
      <c r="AG20" s="1151"/>
      <c r="AH20" s="1151"/>
      <c r="AI20" s="1151"/>
      <c r="AJ20" s="1151"/>
      <c r="AK20" s="1152"/>
      <c r="AL20" s="870"/>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1167"/>
      <c r="BI20" s="114"/>
      <c r="BJ20" s="114"/>
    </row>
    <row r="21" spans="2:62" ht="18" customHeight="1">
      <c r="B21" s="1165" t="s">
        <v>609</v>
      </c>
      <c r="C21" s="1151"/>
      <c r="D21" s="1151"/>
      <c r="E21" s="1151"/>
      <c r="F21" s="1151"/>
      <c r="G21" s="1151"/>
      <c r="H21" s="1152"/>
      <c r="I21" s="969" t="str">
        <f>'02入力票（その２）'!I26</f>
        <v/>
      </c>
      <c r="J21" s="1043"/>
      <c r="K21" s="1043"/>
      <c r="L21" s="1043"/>
      <c r="M21" s="1043"/>
      <c r="N21" s="1043"/>
      <c r="O21" s="1043"/>
      <c r="P21" s="1043"/>
      <c r="Q21" s="1043"/>
      <c r="R21" s="1043"/>
      <c r="S21" s="1043"/>
      <c r="T21" s="1043"/>
      <c r="U21" s="1043"/>
      <c r="V21" s="1043"/>
      <c r="W21" s="1043"/>
      <c r="X21" s="1043"/>
      <c r="Y21" s="1043"/>
      <c r="Z21" s="1043"/>
      <c r="AA21" s="1043"/>
      <c r="AB21" s="1043"/>
      <c r="AC21" s="1166"/>
      <c r="AD21" s="1150" t="s">
        <v>609</v>
      </c>
      <c r="AE21" s="1151"/>
      <c r="AF21" s="1151"/>
      <c r="AG21" s="1151"/>
      <c r="AH21" s="1151"/>
      <c r="AI21" s="1151"/>
      <c r="AJ21" s="1151"/>
      <c r="AK21" s="1152"/>
      <c r="AL21" s="870" t="str">
        <f>'02入力票（その２）'!I46</f>
        <v/>
      </c>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1167"/>
      <c r="BI21" s="114"/>
      <c r="BJ21" s="114"/>
    </row>
    <row r="22" spans="2:62" ht="18" customHeight="1">
      <c r="B22" s="1165" t="s">
        <v>85</v>
      </c>
      <c r="C22" s="1151"/>
      <c r="D22" s="1151"/>
      <c r="E22" s="1151"/>
      <c r="F22" s="1151"/>
      <c r="G22" s="1151"/>
      <c r="H22" s="1152"/>
      <c r="I22" s="969" t="str">
        <f>'02入力票（その２）'!I27</f>
        <v/>
      </c>
      <c r="J22" s="1043"/>
      <c r="K22" s="1043"/>
      <c r="L22" s="1043"/>
      <c r="M22" s="1043"/>
      <c r="N22" s="1043"/>
      <c r="O22" s="1043"/>
      <c r="P22" s="1043"/>
      <c r="Q22" s="1043"/>
      <c r="R22" s="1043"/>
      <c r="S22" s="1043"/>
      <c r="T22" s="1043"/>
      <c r="U22" s="1043"/>
      <c r="V22" s="1043"/>
      <c r="W22" s="1043"/>
      <c r="X22" s="1043"/>
      <c r="Y22" s="1043"/>
      <c r="Z22" s="1043"/>
      <c r="AA22" s="1043"/>
      <c r="AB22" s="1043"/>
      <c r="AC22" s="1166"/>
      <c r="AD22" s="1150" t="s">
        <v>85</v>
      </c>
      <c r="AE22" s="1151"/>
      <c r="AF22" s="1151"/>
      <c r="AG22" s="1151"/>
      <c r="AH22" s="1151"/>
      <c r="AI22" s="1151"/>
      <c r="AJ22" s="1151"/>
      <c r="AK22" s="1152"/>
      <c r="AL22" s="870" t="str">
        <f>'02入力票（その２）'!I47</f>
        <v/>
      </c>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1167"/>
      <c r="BI22" s="114"/>
      <c r="BJ22" s="114"/>
    </row>
    <row r="23" spans="2:62" ht="18" customHeight="1" thickBot="1">
      <c r="B23" s="1168" t="s">
        <v>786</v>
      </c>
      <c r="C23" s="1169"/>
      <c r="D23" s="1169"/>
      <c r="E23" s="1169"/>
      <c r="F23" s="1169"/>
      <c r="G23" s="1169"/>
      <c r="H23" s="1170"/>
      <c r="I23" s="1171" t="str">
        <f>'02入力票（その２）'!I30</f>
        <v/>
      </c>
      <c r="J23" s="1171"/>
      <c r="K23" s="1171"/>
      <c r="L23" s="1171"/>
      <c r="M23" s="1171"/>
      <c r="N23" s="1171"/>
      <c r="O23" s="1171"/>
      <c r="P23" s="1171"/>
      <c r="Q23" s="1171"/>
      <c r="R23" s="1171"/>
      <c r="S23" s="1171"/>
      <c r="T23" s="1171"/>
      <c r="U23" s="1171"/>
      <c r="V23" s="1171"/>
      <c r="W23" s="1171"/>
      <c r="X23" s="1171"/>
      <c r="Y23" s="1171"/>
      <c r="Z23" s="1171"/>
      <c r="AA23" s="1171"/>
      <c r="AB23" s="1171"/>
      <c r="AC23" s="1172"/>
      <c r="AD23" s="1173" t="s">
        <v>860</v>
      </c>
      <c r="AE23" s="1169"/>
      <c r="AF23" s="1169"/>
      <c r="AG23" s="1169"/>
      <c r="AH23" s="1169"/>
      <c r="AI23" s="1169"/>
      <c r="AJ23" s="1169"/>
      <c r="AK23" s="1170"/>
      <c r="AL23" s="1174" t="str">
        <f>'02入力票（その２）'!I49</f>
        <v/>
      </c>
      <c r="AM23" s="1174"/>
      <c r="AN23" s="1174"/>
      <c r="AO23" s="1174"/>
      <c r="AP23" s="1174"/>
      <c r="AQ23" s="1174"/>
      <c r="AR23" s="1174"/>
      <c r="AS23" s="1174"/>
      <c r="AT23" s="1174"/>
      <c r="AU23" s="1174"/>
      <c r="AV23" s="1174"/>
      <c r="AW23" s="1174"/>
      <c r="AX23" s="1174"/>
      <c r="AY23" s="1174"/>
      <c r="AZ23" s="1174"/>
      <c r="BA23" s="1174"/>
      <c r="BB23" s="1174"/>
      <c r="BC23" s="1174"/>
      <c r="BD23" s="1174"/>
      <c r="BE23" s="1174"/>
      <c r="BF23" s="1174"/>
      <c r="BG23" s="1174"/>
      <c r="BH23" s="1175"/>
      <c r="BI23" s="114"/>
      <c r="BJ23" s="114"/>
    </row>
    <row r="24" spans="2:62" ht="18" customHeight="1" thickBot="1">
      <c r="B24" s="801" t="s">
        <v>292</v>
      </c>
      <c r="C24" s="1209"/>
      <c r="D24" s="1209"/>
      <c r="E24" s="1209"/>
      <c r="F24" s="1209"/>
      <c r="G24" s="1209"/>
      <c r="H24" s="1210"/>
      <c r="I24" s="1211">
        <f>+AN189</f>
        <v>0</v>
      </c>
      <c r="J24" s="1212"/>
      <c r="K24" s="1212"/>
      <c r="L24" s="1212"/>
      <c r="M24" s="1212"/>
      <c r="N24" s="1212"/>
      <c r="O24" s="1212"/>
      <c r="P24" s="1212"/>
      <c r="Q24" s="1213"/>
      <c r="R24" s="1214" t="s">
        <v>861</v>
      </c>
      <c r="S24" s="1215"/>
      <c r="T24" s="1216"/>
      <c r="U24" s="1211">
        <f>+AV172</f>
        <v>0</v>
      </c>
      <c r="V24" s="1212"/>
      <c r="W24" s="1212"/>
      <c r="X24" s="1212"/>
      <c r="Y24" s="1212"/>
      <c r="Z24" s="1212"/>
      <c r="AA24" s="1212"/>
      <c r="AB24" s="1212"/>
      <c r="AC24" s="1213"/>
      <c r="AD24" s="1217" t="s">
        <v>294</v>
      </c>
      <c r="AE24" s="1218"/>
      <c r="AF24" s="1218"/>
      <c r="AG24" s="1218"/>
      <c r="AH24" s="1218"/>
      <c r="AI24" s="1218"/>
      <c r="AJ24" s="1218"/>
      <c r="AK24" s="1218"/>
      <c r="AL24" s="1211">
        <f>+AN192</f>
        <v>0</v>
      </c>
      <c r="AM24" s="1212"/>
      <c r="AN24" s="1212"/>
      <c r="AO24" s="1212"/>
      <c r="AP24" s="1212"/>
      <c r="AQ24" s="1212"/>
      <c r="AR24" s="1212"/>
      <c r="AS24" s="1212"/>
      <c r="AT24" s="1212"/>
      <c r="AU24" s="1213"/>
      <c r="AV24" s="774" t="s">
        <v>88</v>
      </c>
      <c r="AW24" s="775"/>
      <c r="AX24" s="775"/>
      <c r="AY24" s="775"/>
      <c r="AZ24" s="802"/>
      <c r="BA24" s="1202" t="str">
        <f>+P198</f>
        <v/>
      </c>
      <c r="BB24" s="1203"/>
      <c r="BC24" s="1203"/>
      <c r="BD24" s="1203"/>
      <c r="BE24" s="1203"/>
      <c r="BF24" s="1203"/>
      <c r="BG24" s="1203"/>
      <c r="BH24" s="1204"/>
      <c r="BI24" s="114"/>
      <c r="BJ24" s="114"/>
    </row>
    <row r="25" spans="2:62" ht="18" customHeight="1" thickBot="1">
      <c r="B25" s="1205" t="s">
        <v>862</v>
      </c>
      <c r="C25" s="1206"/>
      <c r="D25" s="1206"/>
      <c r="E25" s="1206"/>
      <c r="F25" s="1206"/>
      <c r="G25" s="1206"/>
      <c r="H25" s="1206"/>
      <c r="I25" s="1206" t="s">
        <v>863</v>
      </c>
      <c r="J25" s="1206"/>
      <c r="K25" s="1206"/>
      <c r="L25" s="1206"/>
      <c r="M25" s="1206"/>
      <c r="N25" s="1206" t="s">
        <v>864</v>
      </c>
      <c r="O25" s="1206"/>
      <c r="P25" s="1206"/>
      <c r="Q25" s="1206"/>
      <c r="R25" s="1206"/>
      <c r="S25" s="1206"/>
      <c r="T25" s="1194"/>
      <c r="U25" s="1205" t="s">
        <v>862</v>
      </c>
      <c r="V25" s="1206"/>
      <c r="W25" s="1206"/>
      <c r="X25" s="1206"/>
      <c r="Y25" s="1206"/>
      <c r="Z25" s="1206"/>
      <c r="AA25" s="1206"/>
      <c r="AB25" s="1206" t="s">
        <v>863</v>
      </c>
      <c r="AC25" s="1206"/>
      <c r="AD25" s="1206"/>
      <c r="AE25" s="1206"/>
      <c r="AF25" s="1206"/>
      <c r="AG25" s="1206"/>
      <c r="AH25" s="1206" t="s">
        <v>864</v>
      </c>
      <c r="AI25" s="1206"/>
      <c r="AJ25" s="1206"/>
      <c r="AK25" s="1206"/>
      <c r="AL25" s="1206"/>
      <c r="AM25" s="1206"/>
      <c r="AN25" s="1207"/>
      <c r="AO25" s="1208" t="s">
        <v>862</v>
      </c>
      <c r="AP25" s="1206"/>
      <c r="AQ25" s="1206"/>
      <c r="AR25" s="1206"/>
      <c r="AS25" s="1206"/>
      <c r="AT25" s="1206"/>
      <c r="AU25" s="1206"/>
      <c r="AV25" s="1206" t="s">
        <v>863</v>
      </c>
      <c r="AW25" s="1206"/>
      <c r="AX25" s="1206"/>
      <c r="AY25" s="1206"/>
      <c r="AZ25" s="1206"/>
      <c r="BA25" s="1194" t="s">
        <v>864</v>
      </c>
      <c r="BB25" s="1195"/>
      <c r="BC25" s="1195"/>
      <c r="BD25" s="1195"/>
      <c r="BE25" s="1195"/>
      <c r="BF25" s="1195"/>
      <c r="BG25" s="1195"/>
      <c r="BH25" s="1196"/>
      <c r="BI25" s="114"/>
      <c r="BJ25" s="114"/>
    </row>
    <row r="26" spans="2:62" ht="18" customHeight="1" thickTop="1">
      <c r="B26" s="840" t="s">
        <v>261</v>
      </c>
      <c r="C26" s="841"/>
      <c r="D26" s="841"/>
      <c r="E26" s="841"/>
      <c r="F26" s="841"/>
      <c r="G26" s="841"/>
      <c r="H26" s="841"/>
      <c r="I26" s="979" t="str">
        <f>'02入力票（その２）'!I110</f>
        <v/>
      </c>
      <c r="J26" s="979"/>
      <c r="K26" s="979"/>
      <c r="L26" s="979"/>
      <c r="M26" s="979"/>
      <c r="N26" s="1197" t="str">
        <f>'02入力票（その２）'!I111</f>
        <v/>
      </c>
      <c r="O26" s="1197"/>
      <c r="P26" s="1197"/>
      <c r="Q26" s="1197"/>
      <c r="R26" s="1197"/>
      <c r="S26" s="1197"/>
      <c r="T26" s="1198"/>
      <c r="U26" s="840" t="s">
        <v>274</v>
      </c>
      <c r="V26" s="841"/>
      <c r="W26" s="841"/>
      <c r="X26" s="841"/>
      <c r="Y26" s="841"/>
      <c r="Z26" s="841"/>
      <c r="AA26" s="841"/>
      <c r="AB26" s="979" t="str">
        <f>'02入力票（その２）'!I118</f>
        <v/>
      </c>
      <c r="AC26" s="979"/>
      <c r="AD26" s="979"/>
      <c r="AE26" s="979"/>
      <c r="AF26" s="979"/>
      <c r="AG26" s="979"/>
      <c r="AH26" s="1197" t="str">
        <f>'02入力票（その２）'!I119</f>
        <v/>
      </c>
      <c r="AI26" s="1197"/>
      <c r="AJ26" s="1197"/>
      <c r="AK26" s="1197"/>
      <c r="AL26" s="1197"/>
      <c r="AM26" s="1197"/>
      <c r="AN26" s="1199"/>
      <c r="AO26" s="1133" t="s">
        <v>286</v>
      </c>
      <c r="AP26" s="841"/>
      <c r="AQ26" s="841"/>
      <c r="AR26" s="841"/>
      <c r="AS26" s="841"/>
      <c r="AT26" s="841"/>
      <c r="AU26" s="841"/>
      <c r="AV26" s="979" t="str">
        <f>'02入力票（その２）'!I126</f>
        <v/>
      </c>
      <c r="AW26" s="979"/>
      <c r="AX26" s="979"/>
      <c r="AY26" s="979"/>
      <c r="AZ26" s="979"/>
      <c r="BA26" s="1198" t="str">
        <f>'02入力票（その２）'!I127</f>
        <v/>
      </c>
      <c r="BB26" s="1200"/>
      <c r="BC26" s="1200"/>
      <c r="BD26" s="1200"/>
      <c r="BE26" s="1200"/>
      <c r="BF26" s="1200"/>
      <c r="BG26" s="1200"/>
      <c r="BH26" s="1201"/>
      <c r="BI26" s="114"/>
      <c r="BJ26" s="114"/>
    </row>
    <row r="27" spans="2:62" ht="18" customHeight="1">
      <c r="B27" s="808" t="s">
        <v>265</v>
      </c>
      <c r="C27" s="809"/>
      <c r="D27" s="809"/>
      <c r="E27" s="809"/>
      <c r="F27" s="809"/>
      <c r="G27" s="809"/>
      <c r="H27" s="809"/>
      <c r="I27" s="764" t="str">
        <f>'02入力票（その２）'!I112</f>
        <v/>
      </c>
      <c r="J27" s="764"/>
      <c r="K27" s="764"/>
      <c r="L27" s="764"/>
      <c r="M27" s="764"/>
      <c r="N27" s="890" t="str">
        <f>'02入力票（その２）'!I113</f>
        <v/>
      </c>
      <c r="O27" s="890"/>
      <c r="P27" s="890"/>
      <c r="Q27" s="890"/>
      <c r="R27" s="890"/>
      <c r="S27" s="890"/>
      <c r="T27" s="891"/>
      <c r="U27" s="808" t="s">
        <v>277</v>
      </c>
      <c r="V27" s="809"/>
      <c r="W27" s="809"/>
      <c r="X27" s="809"/>
      <c r="Y27" s="809"/>
      <c r="Z27" s="809"/>
      <c r="AA27" s="809"/>
      <c r="AB27" s="764" t="str">
        <f>'02入力票（その２）'!I120</f>
        <v/>
      </c>
      <c r="AC27" s="764"/>
      <c r="AD27" s="764"/>
      <c r="AE27" s="764"/>
      <c r="AF27" s="764"/>
      <c r="AG27" s="764"/>
      <c r="AH27" s="890" t="str">
        <f>'02入力票（その２）'!I121</f>
        <v/>
      </c>
      <c r="AI27" s="890"/>
      <c r="AJ27" s="890"/>
      <c r="AK27" s="890"/>
      <c r="AL27" s="890"/>
      <c r="AM27" s="890"/>
      <c r="AN27" s="1229"/>
      <c r="AO27" s="1227"/>
      <c r="AP27" s="1228"/>
      <c r="AQ27" s="1228"/>
      <c r="AR27" s="1228"/>
      <c r="AS27" s="1228"/>
      <c r="AT27" s="1228"/>
      <c r="AU27" s="1228"/>
      <c r="AV27" s="1107"/>
      <c r="AW27" s="1107"/>
      <c r="AX27" s="1107"/>
      <c r="AY27" s="1107"/>
      <c r="AZ27" s="1107"/>
      <c r="BA27" s="1219"/>
      <c r="BB27" s="1220"/>
      <c r="BC27" s="1220"/>
      <c r="BD27" s="1220"/>
      <c r="BE27" s="1220"/>
      <c r="BF27" s="1220"/>
      <c r="BG27" s="1220"/>
      <c r="BH27" s="1221"/>
      <c r="BI27" s="114"/>
      <c r="BJ27" s="114"/>
    </row>
    <row r="28" spans="2:62" ht="18" customHeight="1">
      <c r="B28" s="808" t="s">
        <v>268</v>
      </c>
      <c r="C28" s="809"/>
      <c r="D28" s="809"/>
      <c r="E28" s="809"/>
      <c r="F28" s="809"/>
      <c r="G28" s="809"/>
      <c r="H28" s="809"/>
      <c r="I28" s="764" t="str">
        <f>'02入力票（その２）'!I114</f>
        <v/>
      </c>
      <c r="J28" s="764"/>
      <c r="K28" s="764"/>
      <c r="L28" s="764"/>
      <c r="M28" s="764"/>
      <c r="N28" s="890" t="str">
        <f>'02入力票（その２）'!I115</f>
        <v/>
      </c>
      <c r="O28" s="890"/>
      <c r="P28" s="890"/>
      <c r="Q28" s="890"/>
      <c r="R28" s="890"/>
      <c r="S28" s="890"/>
      <c r="T28" s="891"/>
      <c r="U28" s="808" t="s">
        <v>280</v>
      </c>
      <c r="V28" s="809"/>
      <c r="W28" s="809"/>
      <c r="X28" s="809"/>
      <c r="Y28" s="809"/>
      <c r="Z28" s="809"/>
      <c r="AA28" s="809"/>
      <c r="AB28" s="764" t="str">
        <f>'02入力票（その２）'!I122</f>
        <v/>
      </c>
      <c r="AC28" s="764"/>
      <c r="AD28" s="764"/>
      <c r="AE28" s="764"/>
      <c r="AF28" s="764"/>
      <c r="AG28" s="764"/>
      <c r="AH28" s="890" t="str">
        <f>'02入力票（その２）'!I123</f>
        <v/>
      </c>
      <c r="AI28" s="890"/>
      <c r="AJ28" s="890"/>
      <c r="AK28" s="890"/>
      <c r="AL28" s="890"/>
      <c r="AM28" s="890"/>
      <c r="AN28" s="1229"/>
      <c r="AO28" s="1227"/>
      <c r="AP28" s="1228"/>
      <c r="AQ28" s="1228"/>
      <c r="AR28" s="1228"/>
      <c r="AS28" s="1228"/>
      <c r="AT28" s="1228"/>
      <c r="AU28" s="1228"/>
      <c r="AV28" s="1107"/>
      <c r="AW28" s="1107"/>
      <c r="AX28" s="1107"/>
      <c r="AY28" s="1107"/>
      <c r="AZ28" s="1107"/>
      <c r="BA28" s="1219"/>
      <c r="BB28" s="1220"/>
      <c r="BC28" s="1220"/>
      <c r="BD28" s="1220"/>
      <c r="BE28" s="1220"/>
      <c r="BF28" s="1220"/>
      <c r="BG28" s="1220"/>
      <c r="BH28" s="1221"/>
      <c r="BI28" s="114"/>
      <c r="BJ28" s="114"/>
    </row>
    <row r="29" spans="2:62" ht="18" customHeight="1" thickBot="1">
      <c r="B29" s="810" t="s">
        <v>271</v>
      </c>
      <c r="C29" s="811"/>
      <c r="D29" s="811"/>
      <c r="E29" s="811"/>
      <c r="F29" s="811"/>
      <c r="G29" s="811"/>
      <c r="H29" s="811"/>
      <c r="I29" s="878" t="str">
        <f>'02入力票（その２）'!I116</f>
        <v/>
      </c>
      <c r="J29" s="878"/>
      <c r="K29" s="878"/>
      <c r="L29" s="878"/>
      <c r="M29" s="878"/>
      <c r="N29" s="1222" t="str">
        <f>'02入力票（その２）'!I117</f>
        <v/>
      </c>
      <c r="O29" s="1222"/>
      <c r="P29" s="1222"/>
      <c r="Q29" s="1222"/>
      <c r="R29" s="1222"/>
      <c r="S29" s="1222"/>
      <c r="T29" s="1223"/>
      <c r="U29" s="810" t="s">
        <v>865</v>
      </c>
      <c r="V29" s="811"/>
      <c r="W29" s="811"/>
      <c r="X29" s="811"/>
      <c r="Y29" s="811"/>
      <c r="Z29" s="811"/>
      <c r="AA29" s="811"/>
      <c r="AB29" s="878" t="str">
        <f>'02入力票（その２）'!I124</f>
        <v/>
      </c>
      <c r="AC29" s="878"/>
      <c r="AD29" s="878"/>
      <c r="AE29" s="878"/>
      <c r="AF29" s="878"/>
      <c r="AG29" s="878"/>
      <c r="AH29" s="1222" t="str">
        <f>'02入力票（その２）'!I125</f>
        <v/>
      </c>
      <c r="AI29" s="1222"/>
      <c r="AJ29" s="1222"/>
      <c r="AK29" s="1222"/>
      <c r="AL29" s="1222"/>
      <c r="AM29" s="1222"/>
      <c r="AN29" s="1224"/>
      <c r="AO29" s="1225"/>
      <c r="AP29" s="1226"/>
      <c r="AQ29" s="1226"/>
      <c r="AR29" s="1226"/>
      <c r="AS29" s="1226"/>
      <c r="AT29" s="1226"/>
      <c r="AU29" s="1226"/>
      <c r="AV29" s="1108"/>
      <c r="AW29" s="1108"/>
      <c r="AX29" s="1108"/>
      <c r="AY29" s="1108"/>
      <c r="AZ29" s="1108"/>
      <c r="BA29" s="1240"/>
      <c r="BB29" s="1241"/>
      <c r="BC29" s="1241"/>
      <c r="BD29" s="1241"/>
      <c r="BE29" s="1241"/>
      <c r="BF29" s="1241"/>
      <c r="BG29" s="1241"/>
      <c r="BH29" s="1242"/>
      <c r="BI29" s="114"/>
      <c r="BJ29" s="114"/>
    </row>
    <row r="30" spans="2:62" ht="27.75" customHeight="1" thickBot="1">
      <c r="B30" s="1243" t="s">
        <v>2387</v>
      </c>
      <c r="C30" s="1244"/>
      <c r="D30" s="1244"/>
      <c r="E30" s="1244"/>
      <c r="F30" s="1244"/>
      <c r="G30" s="1244"/>
      <c r="H30" s="1244"/>
      <c r="I30" s="1244"/>
      <c r="J30" s="1244"/>
      <c r="K30" s="1244"/>
      <c r="L30" s="1244"/>
      <c r="M30" s="1244"/>
      <c r="N30" s="1244"/>
      <c r="O30" s="1245"/>
      <c r="P30" s="1249" t="s">
        <v>619</v>
      </c>
      <c r="Q30" s="1250"/>
      <c r="R30" s="1250"/>
      <c r="S30" s="1250"/>
      <c r="T30" s="1250"/>
      <c r="U30" s="940" t="str">
        <f>'02入力票（その２）'!I52</f>
        <v/>
      </c>
      <c r="V30" s="1251"/>
      <c r="W30" s="1251"/>
      <c r="X30" s="1251"/>
      <c r="Y30" s="1251"/>
      <c r="Z30" s="1251"/>
      <c r="AA30" s="926"/>
      <c r="AB30" s="1252" t="s">
        <v>620</v>
      </c>
      <c r="AC30" s="1252"/>
      <c r="AD30" s="1252"/>
      <c r="AE30" s="1252"/>
      <c r="AF30" s="1252"/>
      <c r="AG30" s="1252"/>
      <c r="AH30" s="940" t="str">
        <f>'02入力票（その２）'!I53</f>
        <v/>
      </c>
      <c r="AI30" s="1251"/>
      <c r="AJ30" s="1251"/>
      <c r="AK30" s="1251"/>
      <c r="AL30" s="1251"/>
      <c r="AM30" s="926"/>
      <c r="AN30" s="1236" t="s">
        <v>609</v>
      </c>
      <c r="AO30" s="1236"/>
      <c r="AP30" s="1236"/>
      <c r="AQ30" s="1236"/>
      <c r="AR30" s="1253" t="str">
        <f>'02入力票（その２）'!I55</f>
        <v/>
      </c>
      <c r="AS30" s="1254"/>
      <c r="AT30" s="1254"/>
      <c r="AU30" s="1254"/>
      <c r="AV30" s="1254"/>
      <c r="AW30" s="1254"/>
      <c r="AX30" s="1255"/>
      <c r="AY30" s="1236" t="s">
        <v>85</v>
      </c>
      <c r="AZ30" s="1236"/>
      <c r="BA30" s="1236"/>
      <c r="BB30" s="1236"/>
      <c r="BC30" s="1253" t="str">
        <f>'02入力票（その２）'!I56</f>
        <v/>
      </c>
      <c r="BD30" s="1254"/>
      <c r="BE30" s="1254"/>
      <c r="BF30" s="1254"/>
      <c r="BG30" s="1254"/>
      <c r="BH30" s="1256"/>
      <c r="BI30" s="114"/>
      <c r="BJ30" s="114"/>
    </row>
    <row r="31" spans="2:62" ht="17.25" customHeight="1" thickBot="1">
      <c r="B31" s="1246"/>
      <c r="C31" s="1247"/>
      <c r="D31" s="1247"/>
      <c r="E31" s="1247"/>
      <c r="F31" s="1247"/>
      <c r="G31" s="1247"/>
      <c r="H31" s="1247"/>
      <c r="I31" s="1247"/>
      <c r="J31" s="1247"/>
      <c r="K31" s="1247"/>
      <c r="L31" s="1247"/>
      <c r="M31" s="1247"/>
      <c r="N31" s="1247"/>
      <c r="O31" s="1248"/>
      <c r="P31" s="1235" t="s">
        <v>866</v>
      </c>
      <c r="Q31" s="1236"/>
      <c r="R31" s="1236"/>
      <c r="S31" s="1236"/>
      <c r="T31" s="1236"/>
      <c r="U31" s="1236"/>
      <c r="V31" s="1236"/>
      <c r="W31" s="1236"/>
      <c r="X31" s="1236"/>
      <c r="Y31" s="1236" t="str">
        <f>'02入力票（その２）'!I57</f>
        <v/>
      </c>
      <c r="Z31" s="1236"/>
      <c r="AA31" s="1236"/>
      <c r="AB31" s="1236"/>
      <c r="AC31" s="1236"/>
      <c r="AD31" s="1236"/>
      <c r="AE31" s="1236"/>
      <c r="AF31" s="1236"/>
      <c r="AG31" s="1236"/>
      <c r="AH31" s="1236"/>
      <c r="AI31" s="1236"/>
      <c r="AJ31" s="1236"/>
      <c r="AK31" s="1236"/>
      <c r="AL31" s="1236"/>
      <c r="AM31" s="1237"/>
      <c r="AN31" s="180"/>
      <c r="AO31" s="180"/>
      <c r="AP31" s="180"/>
      <c r="AQ31" s="180"/>
      <c r="AR31" s="180"/>
      <c r="AS31" s="180"/>
      <c r="AT31" s="180"/>
      <c r="AU31" s="180"/>
      <c r="AV31" s="180"/>
      <c r="AW31" s="180"/>
      <c r="AX31" s="180"/>
      <c r="AY31" s="210"/>
      <c r="AZ31" s="210"/>
      <c r="BA31" s="210"/>
      <c r="BB31" s="210"/>
      <c r="BC31" s="210"/>
      <c r="BD31" s="210"/>
      <c r="BE31" s="210"/>
      <c r="BF31" s="210"/>
      <c r="BG31" s="210"/>
      <c r="BH31" s="210"/>
      <c r="BI31" s="114"/>
      <c r="BJ31" s="114"/>
    </row>
    <row r="32" spans="2:62" ht="12" customHeight="1">
      <c r="B32" s="180" t="s">
        <v>867</v>
      </c>
      <c r="C32" s="180" t="s">
        <v>868</v>
      </c>
      <c r="D32" s="250"/>
      <c r="E32" s="250"/>
      <c r="F32" s="250"/>
      <c r="G32" s="250"/>
      <c r="H32" s="250"/>
      <c r="I32" s="250"/>
      <c r="J32" s="250"/>
      <c r="K32" s="25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14"/>
      <c r="BJ32" s="114"/>
    </row>
    <row r="33" spans="2:63" ht="12" customHeight="1">
      <c r="B33" s="180"/>
      <c r="C33" s="180" t="s">
        <v>869</v>
      </c>
      <c r="D33" s="250"/>
      <c r="E33" s="250"/>
      <c r="F33" s="250"/>
      <c r="G33" s="250"/>
      <c r="H33" s="250"/>
      <c r="I33" s="250"/>
      <c r="J33" s="250"/>
      <c r="K33" s="25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210"/>
      <c r="AZ33" s="321"/>
      <c r="BA33" s="321"/>
      <c r="BB33" s="321"/>
      <c r="BC33" s="321"/>
      <c r="BD33" s="321"/>
      <c r="BE33" s="321"/>
      <c r="BF33" s="321"/>
      <c r="BG33" s="321"/>
      <c r="BH33" s="378"/>
      <c r="BI33" s="114"/>
      <c r="BJ33" s="114"/>
    </row>
    <row r="34" spans="2:63" ht="23.25" customHeight="1" thickBot="1">
      <c r="B34" s="213" t="s">
        <v>851</v>
      </c>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210"/>
      <c r="BA34" s="379"/>
      <c r="BB34" s="379"/>
      <c r="BC34" s="379"/>
      <c r="BD34" s="379"/>
      <c r="BE34" s="379"/>
      <c r="BF34" s="379"/>
      <c r="BG34" s="379"/>
      <c r="BH34" s="322" t="str">
        <f>P124</f>
        <v/>
      </c>
      <c r="BI34" s="114"/>
      <c r="BJ34" s="114"/>
      <c r="BK34" s="114"/>
    </row>
    <row r="35" spans="2:63" ht="20.100000000000001" customHeight="1">
      <c r="B35" s="237"/>
      <c r="C35" s="1238" t="s">
        <v>1</v>
      </c>
      <c r="D35" s="928"/>
      <c r="E35" s="928"/>
      <c r="F35" s="928"/>
      <c r="G35" s="928"/>
      <c r="H35" s="929"/>
      <c r="I35" s="927" t="s">
        <v>870</v>
      </c>
      <c r="J35" s="928"/>
      <c r="K35" s="928"/>
      <c r="L35" s="928"/>
      <c r="M35" s="928"/>
      <c r="N35" s="929"/>
      <c r="O35" s="893" t="s">
        <v>871</v>
      </c>
      <c r="P35" s="893"/>
      <c r="Q35" s="893"/>
      <c r="R35" s="893"/>
      <c r="S35" s="893"/>
      <c r="T35" s="893" t="s">
        <v>872</v>
      </c>
      <c r="U35" s="893"/>
      <c r="V35" s="893"/>
      <c r="W35" s="893" t="s">
        <v>873</v>
      </c>
      <c r="X35" s="893"/>
      <c r="Y35" s="893"/>
      <c r="Z35" s="893"/>
      <c r="AA35" s="893"/>
      <c r="AB35" s="928" t="s">
        <v>872</v>
      </c>
      <c r="AC35" s="928"/>
      <c r="AD35" s="929"/>
      <c r="AE35" s="888" t="s">
        <v>874</v>
      </c>
      <c r="AF35" s="889"/>
      <c r="AG35" s="889"/>
      <c r="AH35" s="889"/>
      <c r="AI35" s="889"/>
      <c r="AJ35" s="889"/>
      <c r="AK35" s="889"/>
      <c r="AL35" s="889"/>
      <c r="AM35" s="889"/>
      <c r="AN35" s="889"/>
      <c r="AO35" s="889"/>
      <c r="AP35" s="889"/>
      <c r="AQ35" s="889"/>
      <c r="AR35" s="889"/>
      <c r="AS35" s="889"/>
      <c r="AT35" s="889"/>
      <c r="AU35" s="889"/>
      <c r="AV35" s="889"/>
      <c r="AW35" s="889"/>
      <c r="AX35" s="889"/>
      <c r="AY35" s="1096"/>
      <c r="AZ35" s="927" t="s">
        <v>631</v>
      </c>
      <c r="BA35" s="928"/>
      <c r="BB35" s="928"/>
      <c r="BC35" s="928"/>
      <c r="BD35" s="928"/>
      <c r="BE35" s="928"/>
      <c r="BF35" s="928"/>
      <c r="BG35" s="928"/>
      <c r="BH35" s="1230"/>
      <c r="BI35" s="114"/>
      <c r="BJ35" s="114"/>
      <c r="BK35" s="114"/>
    </row>
    <row r="36" spans="2:63" ht="20.100000000000001" customHeight="1" thickBot="1">
      <c r="B36" s="237"/>
      <c r="C36" s="1239"/>
      <c r="D36" s="1174"/>
      <c r="E36" s="1174"/>
      <c r="F36" s="1174"/>
      <c r="G36" s="1174"/>
      <c r="H36" s="1232"/>
      <c r="I36" s="1231" t="s">
        <v>875</v>
      </c>
      <c r="J36" s="1174"/>
      <c r="K36" s="1174"/>
      <c r="L36" s="1174"/>
      <c r="M36" s="1174"/>
      <c r="N36" s="1232"/>
      <c r="O36" s="878"/>
      <c r="P36" s="878"/>
      <c r="Q36" s="878"/>
      <c r="R36" s="878"/>
      <c r="S36" s="878"/>
      <c r="T36" s="878"/>
      <c r="U36" s="878"/>
      <c r="V36" s="878"/>
      <c r="W36" s="878"/>
      <c r="X36" s="878"/>
      <c r="Y36" s="878"/>
      <c r="Z36" s="878"/>
      <c r="AA36" s="878"/>
      <c r="AB36" s="1174"/>
      <c r="AC36" s="1174"/>
      <c r="AD36" s="1232"/>
      <c r="AE36" s="874" t="s">
        <v>1</v>
      </c>
      <c r="AF36" s="887"/>
      <c r="AG36" s="887"/>
      <c r="AH36" s="887"/>
      <c r="AI36" s="887"/>
      <c r="AJ36" s="887"/>
      <c r="AK36" s="887"/>
      <c r="AL36" s="887"/>
      <c r="AM36" s="1233"/>
      <c r="AN36" s="874" t="s">
        <v>876</v>
      </c>
      <c r="AO36" s="875"/>
      <c r="AP36" s="875"/>
      <c r="AQ36" s="1234"/>
      <c r="AR36" s="874" t="s">
        <v>877</v>
      </c>
      <c r="AS36" s="875"/>
      <c r="AT36" s="875"/>
      <c r="AU36" s="1234"/>
      <c r="AV36" s="874" t="s">
        <v>878</v>
      </c>
      <c r="AW36" s="875"/>
      <c r="AX36" s="875"/>
      <c r="AY36" s="1234"/>
      <c r="AZ36" s="1231"/>
      <c r="BA36" s="1174"/>
      <c r="BB36" s="1174"/>
      <c r="BC36" s="1174"/>
      <c r="BD36" s="1174"/>
      <c r="BE36" s="1174"/>
      <c r="BF36" s="1174"/>
      <c r="BG36" s="1174"/>
      <c r="BH36" s="1175"/>
      <c r="BI36" s="641" t="s">
        <v>2364</v>
      </c>
      <c r="BJ36" s="114"/>
      <c r="BK36" s="114"/>
    </row>
    <row r="37" spans="2:63" ht="20.100000000000001" customHeight="1">
      <c r="B37" s="237"/>
      <c r="C37" s="1316" t="s">
        <v>879</v>
      </c>
      <c r="D37" s="1283" t="s">
        <v>523</v>
      </c>
      <c r="E37" s="1284"/>
      <c r="F37" s="1284"/>
      <c r="G37" s="1284"/>
      <c r="H37" s="1284"/>
      <c r="I37" s="1271">
        <f>IF(ISBLANK(AV166),"",AV166)</f>
        <v>0</v>
      </c>
      <c r="J37" s="1272"/>
      <c r="K37" s="1272"/>
      <c r="L37" s="1272"/>
      <c r="M37" s="1272"/>
      <c r="N37" s="1273"/>
      <c r="O37" s="1283" t="s">
        <v>880</v>
      </c>
      <c r="P37" s="1284"/>
      <c r="Q37" s="1284"/>
      <c r="R37" s="1284"/>
      <c r="S37" s="1284"/>
      <c r="T37" s="1289" t="str">
        <f>IF(ISBLANK(AA176),"",AA176)</f>
        <v/>
      </c>
      <c r="U37" s="1084"/>
      <c r="V37" s="1084"/>
      <c r="W37" s="1283" t="s">
        <v>881</v>
      </c>
      <c r="X37" s="1284"/>
      <c r="Y37" s="1284"/>
      <c r="Z37" s="1284"/>
      <c r="AA37" s="1284"/>
      <c r="AB37" s="1289" t="str">
        <f>IF(ISBLANK(AE176),"",AE176)</f>
        <v/>
      </c>
      <c r="AC37" s="1084"/>
      <c r="AD37" s="1290"/>
      <c r="AE37" s="1295" t="s">
        <v>882</v>
      </c>
      <c r="AF37" s="1296"/>
      <c r="AG37" s="1296"/>
      <c r="AH37" s="1296"/>
      <c r="AI37" s="1296"/>
      <c r="AJ37" s="1296"/>
      <c r="AK37" s="1296"/>
      <c r="AL37" s="1296"/>
      <c r="AM37" s="1297"/>
      <c r="AN37" s="1137">
        <v>2101</v>
      </c>
      <c r="AO37" s="1298"/>
      <c r="AP37" s="1298"/>
      <c r="AQ37" s="1299"/>
      <c r="AR37" s="1101" t="str">
        <f>IF(ISBLANK(C144),"",C144)</f>
        <v>　</v>
      </c>
      <c r="AS37" s="1102"/>
      <c r="AT37" s="1102"/>
      <c r="AU37" s="1300"/>
      <c r="AV37" s="1137" t="str">
        <f>IF(ISBLANK(C145),"",C145)</f>
        <v>　</v>
      </c>
      <c r="AW37" s="1298"/>
      <c r="AX37" s="1298"/>
      <c r="AY37" s="1299"/>
      <c r="AZ37" s="1301"/>
      <c r="BA37" s="1302"/>
      <c r="BB37" s="1302"/>
      <c r="BC37" s="1302"/>
      <c r="BD37" s="1302"/>
      <c r="BE37" s="1302"/>
      <c r="BF37" s="1302"/>
      <c r="BG37" s="1302"/>
      <c r="BH37" s="1303"/>
      <c r="BI37" s="114"/>
      <c r="BJ37" s="114"/>
      <c r="BK37" s="114"/>
    </row>
    <row r="38" spans="2:63" ht="20.100000000000001" customHeight="1">
      <c r="B38" s="237"/>
      <c r="C38" s="1317"/>
      <c r="D38" s="1283"/>
      <c r="E38" s="1284"/>
      <c r="F38" s="1284"/>
      <c r="G38" s="1284"/>
      <c r="H38" s="1284"/>
      <c r="I38" s="1274"/>
      <c r="J38" s="1275"/>
      <c r="K38" s="1275"/>
      <c r="L38" s="1275"/>
      <c r="M38" s="1275"/>
      <c r="N38" s="1276"/>
      <c r="O38" s="1283"/>
      <c r="P38" s="1284"/>
      <c r="Q38" s="1284"/>
      <c r="R38" s="1284"/>
      <c r="S38" s="1284"/>
      <c r="T38" s="1289"/>
      <c r="U38" s="1084"/>
      <c r="V38" s="1084"/>
      <c r="W38" s="1283"/>
      <c r="X38" s="1284"/>
      <c r="Y38" s="1284"/>
      <c r="Z38" s="1284"/>
      <c r="AA38" s="1284"/>
      <c r="AB38" s="1289"/>
      <c r="AC38" s="1084"/>
      <c r="AD38" s="1290"/>
      <c r="AE38" s="1307" t="s">
        <v>883</v>
      </c>
      <c r="AF38" s="1308"/>
      <c r="AG38" s="1308"/>
      <c r="AH38" s="1308"/>
      <c r="AI38" s="1308"/>
      <c r="AJ38" s="1308"/>
      <c r="AK38" s="1308"/>
      <c r="AL38" s="1308"/>
      <c r="AM38" s="947"/>
      <c r="AN38" s="969">
        <v>2102</v>
      </c>
      <c r="AO38" s="871"/>
      <c r="AP38" s="871"/>
      <c r="AQ38" s="1309"/>
      <c r="AR38" s="1310"/>
      <c r="AS38" s="1311"/>
      <c r="AT38" s="1311"/>
      <c r="AU38" s="1312"/>
      <c r="AV38" s="969" t="str">
        <f>IF(ISBLANK(D145),"",D145)</f>
        <v/>
      </c>
      <c r="AW38" s="871"/>
      <c r="AX38" s="871"/>
      <c r="AY38" s="1309"/>
      <c r="AZ38" s="1301"/>
      <c r="BA38" s="1302"/>
      <c r="BB38" s="1302"/>
      <c r="BC38" s="1302"/>
      <c r="BD38" s="1302"/>
      <c r="BE38" s="1302"/>
      <c r="BF38" s="1302"/>
      <c r="BG38" s="1302"/>
      <c r="BH38" s="1303"/>
      <c r="BI38" s="114"/>
      <c r="BJ38" s="114"/>
      <c r="BK38" s="114"/>
    </row>
    <row r="39" spans="2:63" ht="20.100000000000001" customHeight="1" thickBot="1">
      <c r="B39" s="237"/>
      <c r="C39" s="1318"/>
      <c r="D39" s="1319"/>
      <c r="E39" s="1320"/>
      <c r="F39" s="1320"/>
      <c r="G39" s="1320"/>
      <c r="H39" s="1320"/>
      <c r="I39" s="1277"/>
      <c r="J39" s="1278"/>
      <c r="K39" s="1278"/>
      <c r="L39" s="1278"/>
      <c r="M39" s="1278"/>
      <c r="N39" s="1279"/>
      <c r="O39" s="1319"/>
      <c r="P39" s="1320"/>
      <c r="Q39" s="1320"/>
      <c r="R39" s="1320"/>
      <c r="S39" s="1320"/>
      <c r="T39" s="1293"/>
      <c r="U39" s="1171"/>
      <c r="V39" s="1171"/>
      <c r="W39" s="1319"/>
      <c r="X39" s="1320"/>
      <c r="Y39" s="1320"/>
      <c r="Z39" s="1320"/>
      <c r="AA39" s="1320"/>
      <c r="AB39" s="1293"/>
      <c r="AC39" s="1171"/>
      <c r="AD39" s="1294"/>
      <c r="AE39" s="1257" t="s">
        <v>884</v>
      </c>
      <c r="AF39" s="1258"/>
      <c r="AG39" s="1258"/>
      <c r="AH39" s="1258"/>
      <c r="AI39" s="1258"/>
      <c r="AJ39" s="1258"/>
      <c r="AK39" s="1258"/>
      <c r="AL39" s="1258"/>
      <c r="AM39" s="962"/>
      <c r="AN39" s="1259">
        <v>2103</v>
      </c>
      <c r="AO39" s="875"/>
      <c r="AP39" s="875"/>
      <c r="AQ39" s="1234"/>
      <c r="AR39" s="1313"/>
      <c r="AS39" s="1314"/>
      <c r="AT39" s="1314"/>
      <c r="AU39" s="1315"/>
      <c r="AV39" s="1259" t="str">
        <f>IF(ISBLANK(E145),"",E145)</f>
        <v/>
      </c>
      <c r="AW39" s="875"/>
      <c r="AX39" s="875"/>
      <c r="AY39" s="1234"/>
      <c r="AZ39" s="1304"/>
      <c r="BA39" s="1305"/>
      <c r="BB39" s="1305"/>
      <c r="BC39" s="1305"/>
      <c r="BD39" s="1305"/>
      <c r="BE39" s="1305"/>
      <c r="BF39" s="1305"/>
      <c r="BG39" s="1305"/>
      <c r="BH39" s="1306"/>
      <c r="BI39" s="114"/>
      <c r="BJ39" s="114"/>
      <c r="BK39" s="114"/>
    </row>
    <row r="40" spans="2:63" ht="20.100000000000001" customHeight="1">
      <c r="B40" s="237"/>
      <c r="C40" s="1260" t="s">
        <v>885</v>
      </c>
      <c r="D40" s="1262" t="s">
        <v>886</v>
      </c>
      <c r="E40" s="1263"/>
      <c r="F40" s="1263"/>
      <c r="G40" s="1263"/>
      <c r="H40" s="1264"/>
      <c r="I40" s="1271">
        <f>IF(ISBLANK(AV167),"",AV167)</f>
        <v>0</v>
      </c>
      <c r="J40" s="1272"/>
      <c r="K40" s="1272"/>
      <c r="L40" s="1272"/>
      <c r="M40" s="1272"/>
      <c r="N40" s="1273"/>
      <c r="O40" s="1280" t="s">
        <v>887</v>
      </c>
      <c r="P40" s="1281"/>
      <c r="Q40" s="1281"/>
      <c r="R40" s="1281"/>
      <c r="S40" s="1282"/>
      <c r="T40" s="1286" t="str">
        <f>IF(ISBLANK(C176),"",C176)</f>
        <v/>
      </c>
      <c r="U40" s="1287"/>
      <c r="V40" s="1288"/>
      <c r="W40" s="1281" t="s">
        <v>888</v>
      </c>
      <c r="X40" s="1281"/>
      <c r="Y40" s="1281"/>
      <c r="Z40" s="1281"/>
      <c r="AA40" s="1281"/>
      <c r="AB40" s="1286" t="str">
        <f>IF(ISBLANK(G176),"",G176)</f>
        <v/>
      </c>
      <c r="AC40" s="1287"/>
      <c r="AD40" s="1288"/>
      <c r="AE40" s="1295" t="s">
        <v>889</v>
      </c>
      <c r="AF40" s="1296"/>
      <c r="AG40" s="1296"/>
      <c r="AH40" s="1296"/>
      <c r="AI40" s="1296"/>
      <c r="AJ40" s="1296"/>
      <c r="AK40" s="1296"/>
      <c r="AL40" s="1296"/>
      <c r="AM40" s="1297"/>
      <c r="AN40" s="1101">
        <v>2201</v>
      </c>
      <c r="AO40" s="1333"/>
      <c r="AP40" s="1333"/>
      <c r="AQ40" s="1334"/>
      <c r="AR40" s="1101" t="str">
        <f>IF(ISBLANK(F144),"",F144)</f>
        <v>　</v>
      </c>
      <c r="AS40" s="1102"/>
      <c r="AT40" s="1102"/>
      <c r="AU40" s="1300"/>
      <c r="AV40" s="1101" t="str">
        <f>IF(ISBLANK(F145),"",F145)</f>
        <v>　</v>
      </c>
      <c r="AW40" s="1333"/>
      <c r="AX40" s="1333"/>
      <c r="AY40" s="1334"/>
      <c r="AZ40" s="1362"/>
      <c r="BA40" s="1363"/>
      <c r="BB40" s="1363"/>
      <c r="BC40" s="1363"/>
      <c r="BD40" s="1363"/>
      <c r="BE40" s="1363"/>
      <c r="BF40" s="1363"/>
      <c r="BG40" s="1363"/>
      <c r="BH40" s="1364"/>
      <c r="BI40" s="114"/>
      <c r="BJ40" s="114"/>
      <c r="BK40" s="114"/>
    </row>
    <row r="41" spans="2:63" ht="20.100000000000001" customHeight="1">
      <c r="B41" s="237"/>
      <c r="C41" s="1261"/>
      <c r="D41" s="1265"/>
      <c r="E41" s="1266"/>
      <c r="F41" s="1266"/>
      <c r="G41" s="1266"/>
      <c r="H41" s="1267"/>
      <c r="I41" s="1274"/>
      <c r="J41" s="1275"/>
      <c r="K41" s="1275"/>
      <c r="L41" s="1275"/>
      <c r="M41" s="1275"/>
      <c r="N41" s="1276"/>
      <c r="O41" s="1283"/>
      <c r="P41" s="1284"/>
      <c r="Q41" s="1284"/>
      <c r="R41" s="1284"/>
      <c r="S41" s="1285"/>
      <c r="T41" s="1289"/>
      <c r="U41" s="1084"/>
      <c r="V41" s="1290"/>
      <c r="W41" s="1291"/>
      <c r="X41" s="1291"/>
      <c r="Y41" s="1291"/>
      <c r="Z41" s="1291"/>
      <c r="AA41" s="1291"/>
      <c r="AB41" s="1137"/>
      <c r="AC41" s="1138"/>
      <c r="AD41" s="1292"/>
      <c r="AE41" s="1307" t="s">
        <v>890</v>
      </c>
      <c r="AF41" s="1308"/>
      <c r="AG41" s="1308"/>
      <c r="AH41" s="1308"/>
      <c r="AI41" s="1308"/>
      <c r="AJ41" s="1308"/>
      <c r="AK41" s="1308"/>
      <c r="AL41" s="1308"/>
      <c r="AM41" s="947"/>
      <c r="AN41" s="969">
        <v>2202</v>
      </c>
      <c r="AO41" s="871"/>
      <c r="AP41" s="871"/>
      <c r="AQ41" s="1309"/>
      <c r="AR41" s="1310"/>
      <c r="AS41" s="1311"/>
      <c r="AT41" s="1311"/>
      <c r="AU41" s="1312"/>
      <c r="AV41" s="969" t="str">
        <f>IF(ISBLANK(G145),"",G145)</f>
        <v/>
      </c>
      <c r="AW41" s="871"/>
      <c r="AX41" s="871"/>
      <c r="AY41" s="1309"/>
      <c r="AZ41" s="1301"/>
      <c r="BA41" s="1302"/>
      <c r="BB41" s="1302"/>
      <c r="BC41" s="1302"/>
      <c r="BD41" s="1302"/>
      <c r="BE41" s="1302"/>
      <c r="BF41" s="1302"/>
      <c r="BG41" s="1302"/>
      <c r="BH41" s="1303"/>
      <c r="BI41" s="114"/>
      <c r="BJ41" s="114"/>
      <c r="BK41" s="114"/>
    </row>
    <row r="42" spans="2:63" ht="20.100000000000001" customHeight="1">
      <c r="B42" s="237"/>
      <c r="C42" s="1261"/>
      <c r="D42" s="1265"/>
      <c r="E42" s="1266"/>
      <c r="F42" s="1266"/>
      <c r="G42" s="1266"/>
      <c r="H42" s="1267"/>
      <c r="I42" s="1274"/>
      <c r="J42" s="1275"/>
      <c r="K42" s="1275"/>
      <c r="L42" s="1275"/>
      <c r="M42" s="1275"/>
      <c r="N42" s="1276"/>
      <c r="O42" s="1327" t="s">
        <v>728</v>
      </c>
      <c r="P42" s="1328"/>
      <c r="Q42" s="1328"/>
      <c r="R42" s="1328"/>
      <c r="S42" s="1329"/>
      <c r="T42" s="1286" t="str">
        <f>IF(ISBLANK(K176),"",K176)</f>
        <v/>
      </c>
      <c r="U42" s="1287"/>
      <c r="V42" s="1288"/>
      <c r="W42" s="380"/>
      <c r="X42" s="380"/>
      <c r="Y42" s="380"/>
      <c r="Z42" s="380"/>
      <c r="AA42" s="380"/>
      <c r="AB42" s="381"/>
      <c r="AC42" s="382"/>
      <c r="AD42" s="383"/>
      <c r="AE42" s="1307" t="s">
        <v>891</v>
      </c>
      <c r="AF42" s="1308"/>
      <c r="AG42" s="1308"/>
      <c r="AH42" s="1308"/>
      <c r="AI42" s="1308"/>
      <c r="AJ42" s="1308"/>
      <c r="AK42" s="1308"/>
      <c r="AL42" s="1308"/>
      <c r="AM42" s="947"/>
      <c r="AN42" s="969">
        <v>2203</v>
      </c>
      <c r="AO42" s="871"/>
      <c r="AP42" s="871"/>
      <c r="AQ42" s="1309"/>
      <c r="AR42" s="1335"/>
      <c r="AS42" s="1336"/>
      <c r="AT42" s="1336"/>
      <c r="AU42" s="1337"/>
      <c r="AV42" s="969" t="str">
        <f>IF(ISBLANK(H145),"",H145)</f>
        <v/>
      </c>
      <c r="AW42" s="871"/>
      <c r="AX42" s="871"/>
      <c r="AY42" s="1309"/>
      <c r="AZ42" s="1301"/>
      <c r="BA42" s="1302"/>
      <c r="BB42" s="1302"/>
      <c r="BC42" s="1302"/>
      <c r="BD42" s="1302"/>
      <c r="BE42" s="1302"/>
      <c r="BF42" s="1302"/>
      <c r="BG42" s="1302"/>
      <c r="BH42" s="1303"/>
      <c r="BI42" s="114"/>
      <c r="BJ42" s="114"/>
      <c r="BK42" s="114"/>
    </row>
    <row r="43" spans="2:63" ht="20.100000000000001" customHeight="1">
      <c r="B43" s="237"/>
      <c r="C43" s="1261"/>
      <c r="D43" s="1265"/>
      <c r="E43" s="1266"/>
      <c r="F43" s="1266"/>
      <c r="G43" s="1266"/>
      <c r="H43" s="1267"/>
      <c r="I43" s="1274"/>
      <c r="J43" s="1275"/>
      <c r="K43" s="1275"/>
      <c r="L43" s="1275"/>
      <c r="M43" s="1275"/>
      <c r="N43" s="1276"/>
      <c r="O43" s="1330"/>
      <c r="P43" s="1331"/>
      <c r="Q43" s="1331"/>
      <c r="R43" s="1331"/>
      <c r="S43" s="1332"/>
      <c r="T43" s="1137"/>
      <c r="U43" s="1138"/>
      <c r="V43" s="1292"/>
      <c r="W43" s="302"/>
      <c r="X43" s="250"/>
      <c r="Y43" s="250"/>
      <c r="Z43" s="250"/>
      <c r="AA43" s="250"/>
      <c r="AB43" s="302"/>
      <c r="AC43" s="250"/>
      <c r="AD43" s="303"/>
      <c r="AE43" s="1307" t="s">
        <v>892</v>
      </c>
      <c r="AF43" s="1308"/>
      <c r="AG43" s="1308"/>
      <c r="AH43" s="1308"/>
      <c r="AI43" s="1308"/>
      <c r="AJ43" s="1308"/>
      <c r="AK43" s="1308"/>
      <c r="AL43" s="1308"/>
      <c r="AM43" s="947"/>
      <c r="AN43" s="969">
        <v>2204</v>
      </c>
      <c r="AO43" s="871"/>
      <c r="AP43" s="871"/>
      <c r="AQ43" s="1309"/>
      <c r="AR43" s="1335"/>
      <c r="AS43" s="1336"/>
      <c r="AT43" s="1336"/>
      <c r="AU43" s="1337"/>
      <c r="AV43" s="969" t="str">
        <f>IF(ISBLANK(I145),"",I145)</f>
        <v/>
      </c>
      <c r="AW43" s="871"/>
      <c r="AX43" s="871"/>
      <c r="AY43" s="1309"/>
      <c r="AZ43" s="1301"/>
      <c r="BA43" s="1302"/>
      <c r="BB43" s="1302"/>
      <c r="BC43" s="1302"/>
      <c r="BD43" s="1302"/>
      <c r="BE43" s="1302"/>
      <c r="BF43" s="1302"/>
      <c r="BG43" s="1302"/>
      <c r="BH43" s="1303"/>
      <c r="BI43" s="114"/>
      <c r="BJ43" s="114"/>
      <c r="BK43" s="114"/>
    </row>
    <row r="44" spans="2:63" ht="20.100000000000001" customHeight="1">
      <c r="B44" s="237"/>
      <c r="C44" s="1261"/>
      <c r="D44" s="1265"/>
      <c r="E44" s="1266"/>
      <c r="F44" s="1266"/>
      <c r="G44" s="1266"/>
      <c r="H44" s="1267"/>
      <c r="I44" s="1274"/>
      <c r="J44" s="1275"/>
      <c r="K44" s="1275"/>
      <c r="L44" s="1275"/>
      <c r="M44" s="1275"/>
      <c r="N44" s="1276"/>
      <c r="O44" s="1321" t="s">
        <v>893</v>
      </c>
      <c r="P44" s="1322"/>
      <c r="Q44" s="1322"/>
      <c r="R44" s="1322"/>
      <c r="S44" s="1323"/>
      <c r="T44" s="1289" t="str">
        <f>IF(ISBLANK(O176),"",O176)</f>
        <v/>
      </c>
      <c r="U44" s="1084"/>
      <c r="V44" s="1290"/>
      <c r="W44" s="302"/>
      <c r="X44" s="250"/>
      <c r="Y44" s="250"/>
      <c r="Z44" s="250"/>
      <c r="AA44" s="250"/>
      <c r="AB44" s="302"/>
      <c r="AC44" s="250"/>
      <c r="AD44" s="303"/>
      <c r="AE44" s="1307" t="s">
        <v>894</v>
      </c>
      <c r="AF44" s="1308"/>
      <c r="AG44" s="1308"/>
      <c r="AH44" s="1308"/>
      <c r="AI44" s="1308"/>
      <c r="AJ44" s="1308"/>
      <c r="AK44" s="1308"/>
      <c r="AL44" s="1308"/>
      <c r="AM44" s="947"/>
      <c r="AN44" s="969">
        <v>2205</v>
      </c>
      <c r="AO44" s="871"/>
      <c r="AP44" s="871"/>
      <c r="AQ44" s="1309"/>
      <c r="AR44" s="1335"/>
      <c r="AS44" s="1336"/>
      <c r="AT44" s="1336"/>
      <c r="AU44" s="1337"/>
      <c r="AV44" s="969" t="str">
        <f>IF(ISBLANK(J145),"",J145)</f>
        <v/>
      </c>
      <c r="AW44" s="871"/>
      <c r="AX44" s="871"/>
      <c r="AY44" s="1309"/>
      <c r="AZ44" s="1301"/>
      <c r="BA44" s="1302"/>
      <c r="BB44" s="1302"/>
      <c r="BC44" s="1302"/>
      <c r="BD44" s="1302"/>
      <c r="BE44" s="1302"/>
      <c r="BF44" s="1302"/>
      <c r="BG44" s="1302"/>
      <c r="BH44" s="1303"/>
      <c r="BI44" s="114"/>
      <c r="BJ44" s="114"/>
      <c r="BK44" s="114"/>
    </row>
    <row r="45" spans="2:63" ht="20.100000000000001" customHeight="1">
      <c r="B45" s="237"/>
      <c r="C45" s="1261"/>
      <c r="D45" s="1265"/>
      <c r="E45" s="1266"/>
      <c r="F45" s="1266"/>
      <c r="G45" s="1266"/>
      <c r="H45" s="1267"/>
      <c r="I45" s="1274"/>
      <c r="J45" s="1275"/>
      <c r="K45" s="1275"/>
      <c r="L45" s="1275"/>
      <c r="M45" s="1275"/>
      <c r="N45" s="1276"/>
      <c r="O45" s="1324"/>
      <c r="P45" s="1325"/>
      <c r="Q45" s="1325"/>
      <c r="R45" s="1325"/>
      <c r="S45" s="1326"/>
      <c r="T45" s="1137"/>
      <c r="U45" s="1138"/>
      <c r="V45" s="1292"/>
      <c r="W45" s="302"/>
      <c r="X45" s="250"/>
      <c r="Y45" s="250"/>
      <c r="Z45" s="250"/>
      <c r="AA45" s="250"/>
      <c r="AB45" s="302"/>
      <c r="AC45" s="250"/>
      <c r="AD45" s="303"/>
      <c r="AE45" s="1307" t="s">
        <v>498</v>
      </c>
      <c r="AF45" s="1308"/>
      <c r="AG45" s="1308"/>
      <c r="AH45" s="1308"/>
      <c r="AI45" s="1308"/>
      <c r="AJ45" s="1308"/>
      <c r="AK45" s="1308"/>
      <c r="AL45" s="1308"/>
      <c r="AM45" s="947"/>
      <c r="AN45" s="969">
        <v>2206</v>
      </c>
      <c r="AO45" s="871"/>
      <c r="AP45" s="871"/>
      <c r="AQ45" s="1309"/>
      <c r="AR45" s="1335"/>
      <c r="AS45" s="1336"/>
      <c r="AT45" s="1336"/>
      <c r="AU45" s="1337"/>
      <c r="AV45" s="969" t="str">
        <f>IF(ISBLANK(K145),"",K145)</f>
        <v/>
      </c>
      <c r="AW45" s="871"/>
      <c r="AX45" s="871"/>
      <c r="AY45" s="1309"/>
      <c r="AZ45" s="1301"/>
      <c r="BA45" s="1302"/>
      <c r="BB45" s="1302"/>
      <c r="BC45" s="1302"/>
      <c r="BD45" s="1302"/>
      <c r="BE45" s="1302"/>
      <c r="BF45" s="1302"/>
      <c r="BG45" s="1302"/>
      <c r="BH45" s="1303"/>
      <c r="BI45" s="114"/>
      <c r="BJ45" s="114"/>
      <c r="BK45" s="114"/>
    </row>
    <row r="46" spans="2:63" ht="20.100000000000001" customHeight="1">
      <c r="B46" s="237"/>
      <c r="C46" s="1261"/>
      <c r="D46" s="1265"/>
      <c r="E46" s="1266"/>
      <c r="F46" s="1266"/>
      <c r="G46" s="1266"/>
      <c r="H46" s="1267"/>
      <c r="I46" s="1274"/>
      <c r="J46" s="1275"/>
      <c r="K46" s="1275"/>
      <c r="L46" s="1275"/>
      <c r="M46" s="1275"/>
      <c r="N46" s="1276"/>
      <c r="O46" s="380"/>
      <c r="P46" s="380"/>
      <c r="Q46" s="380"/>
      <c r="R46" s="380"/>
      <c r="S46" s="380"/>
      <c r="T46" s="381"/>
      <c r="U46" s="382"/>
      <c r="V46" s="383"/>
      <c r="W46" s="380"/>
      <c r="X46" s="380"/>
      <c r="Y46" s="250"/>
      <c r="Z46" s="250"/>
      <c r="AA46" s="250"/>
      <c r="AB46" s="302"/>
      <c r="AC46" s="250"/>
      <c r="AD46" s="303"/>
      <c r="AE46" s="1307" t="s">
        <v>895</v>
      </c>
      <c r="AF46" s="1308"/>
      <c r="AG46" s="1308"/>
      <c r="AH46" s="1308"/>
      <c r="AI46" s="1308"/>
      <c r="AJ46" s="1308"/>
      <c r="AK46" s="1308"/>
      <c r="AL46" s="1308"/>
      <c r="AM46" s="947"/>
      <c r="AN46" s="969">
        <v>2207</v>
      </c>
      <c r="AO46" s="871"/>
      <c r="AP46" s="871"/>
      <c r="AQ46" s="1309"/>
      <c r="AR46" s="1335"/>
      <c r="AS46" s="1336"/>
      <c r="AT46" s="1336"/>
      <c r="AU46" s="1337"/>
      <c r="AV46" s="969" t="str">
        <f>IF(ISBLANK(L145),"",L145)</f>
        <v/>
      </c>
      <c r="AW46" s="871"/>
      <c r="AX46" s="871"/>
      <c r="AY46" s="1309"/>
      <c r="AZ46" s="1301"/>
      <c r="BA46" s="1302"/>
      <c r="BB46" s="1302"/>
      <c r="BC46" s="1302"/>
      <c r="BD46" s="1302"/>
      <c r="BE46" s="1302"/>
      <c r="BF46" s="1302"/>
      <c r="BG46" s="1302"/>
      <c r="BH46" s="1303"/>
      <c r="BI46" s="114"/>
      <c r="BJ46" s="114"/>
      <c r="BK46" s="114"/>
    </row>
    <row r="47" spans="2:63" ht="20.100000000000001" customHeight="1">
      <c r="B47" s="237"/>
      <c r="C47" s="1261"/>
      <c r="D47" s="1265"/>
      <c r="E47" s="1266"/>
      <c r="F47" s="1266"/>
      <c r="G47" s="1266"/>
      <c r="H47" s="1267"/>
      <c r="I47" s="1274"/>
      <c r="J47" s="1275"/>
      <c r="K47" s="1275"/>
      <c r="L47" s="1275"/>
      <c r="M47" s="1275"/>
      <c r="N47" s="1276"/>
      <c r="O47" s="380"/>
      <c r="P47" s="380"/>
      <c r="Q47" s="380"/>
      <c r="R47" s="380"/>
      <c r="S47" s="380"/>
      <c r="T47" s="384"/>
      <c r="U47" s="380"/>
      <c r="V47" s="385"/>
      <c r="W47" s="380"/>
      <c r="X47" s="380"/>
      <c r="Y47" s="250"/>
      <c r="Z47" s="250"/>
      <c r="AA47" s="250"/>
      <c r="AB47" s="302"/>
      <c r="AC47" s="250"/>
      <c r="AD47" s="303"/>
      <c r="AE47" s="1307" t="s">
        <v>896</v>
      </c>
      <c r="AF47" s="1308"/>
      <c r="AG47" s="1308"/>
      <c r="AH47" s="1308"/>
      <c r="AI47" s="1308"/>
      <c r="AJ47" s="1308"/>
      <c r="AK47" s="1308"/>
      <c r="AL47" s="1308"/>
      <c r="AM47" s="947"/>
      <c r="AN47" s="969">
        <v>2208</v>
      </c>
      <c r="AO47" s="871"/>
      <c r="AP47" s="871"/>
      <c r="AQ47" s="1309"/>
      <c r="AR47" s="1335"/>
      <c r="AS47" s="1336"/>
      <c r="AT47" s="1336"/>
      <c r="AU47" s="1337"/>
      <c r="AV47" s="969" t="str">
        <f>IF(ISBLANK(M145),"",M145)</f>
        <v/>
      </c>
      <c r="AW47" s="871"/>
      <c r="AX47" s="871"/>
      <c r="AY47" s="1309"/>
      <c r="AZ47" s="1301"/>
      <c r="BA47" s="1302"/>
      <c r="BB47" s="1302"/>
      <c r="BC47" s="1302"/>
      <c r="BD47" s="1302"/>
      <c r="BE47" s="1302"/>
      <c r="BF47" s="1302"/>
      <c r="BG47" s="1302"/>
      <c r="BH47" s="1303"/>
      <c r="BI47" s="114"/>
      <c r="BJ47" s="114"/>
      <c r="BK47" s="114"/>
    </row>
    <row r="48" spans="2:63" ht="20.100000000000001" customHeight="1">
      <c r="B48" s="237"/>
      <c r="C48" s="1261"/>
      <c r="D48" s="1265"/>
      <c r="E48" s="1266"/>
      <c r="F48" s="1266"/>
      <c r="G48" s="1266"/>
      <c r="H48" s="1267"/>
      <c r="I48" s="1274"/>
      <c r="J48" s="1275"/>
      <c r="K48" s="1275"/>
      <c r="L48" s="1275"/>
      <c r="M48" s="1275"/>
      <c r="N48" s="1276"/>
      <c r="O48" s="302"/>
      <c r="P48" s="250"/>
      <c r="Q48" s="250"/>
      <c r="R48" s="250"/>
      <c r="S48" s="250"/>
      <c r="T48" s="302"/>
      <c r="U48" s="250"/>
      <c r="V48" s="303"/>
      <c r="W48" s="250"/>
      <c r="X48" s="250"/>
      <c r="Y48" s="250"/>
      <c r="Z48" s="250"/>
      <c r="AA48" s="250"/>
      <c r="AB48" s="302"/>
      <c r="AC48" s="250"/>
      <c r="AD48" s="303"/>
      <c r="AE48" s="1307" t="s">
        <v>897</v>
      </c>
      <c r="AF48" s="1308"/>
      <c r="AG48" s="1308"/>
      <c r="AH48" s="1308"/>
      <c r="AI48" s="1308"/>
      <c r="AJ48" s="1308"/>
      <c r="AK48" s="1308"/>
      <c r="AL48" s="1308"/>
      <c r="AM48" s="947"/>
      <c r="AN48" s="969">
        <v>2209</v>
      </c>
      <c r="AO48" s="871"/>
      <c r="AP48" s="871"/>
      <c r="AQ48" s="1309"/>
      <c r="AR48" s="1335"/>
      <c r="AS48" s="1336"/>
      <c r="AT48" s="1336"/>
      <c r="AU48" s="1337"/>
      <c r="AV48" s="969" t="str">
        <f>IF(ISBLANK(N145),"",N145)</f>
        <v/>
      </c>
      <c r="AW48" s="871"/>
      <c r="AX48" s="871"/>
      <c r="AY48" s="1309"/>
      <c r="AZ48" s="1301"/>
      <c r="BA48" s="1302"/>
      <c r="BB48" s="1302"/>
      <c r="BC48" s="1302"/>
      <c r="BD48" s="1302"/>
      <c r="BE48" s="1302"/>
      <c r="BF48" s="1302"/>
      <c r="BG48" s="1302"/>
      <c r="BH48" s="1303"/>
      <c r="BI48" s="114"/>
      <c r="BJ48" s="114"/>
      <c r="BK48" s="114"/>
    </row>
    <row r="49" spans="2:63" ht="20.100000000000001" customHeight="1">
      <c r="B49" s="237"/>
      <c r="C49" s="1261"/>
      <c r="D49" s="1265"/>
      <c r="E49" s="1266"/>
      <c r="F49" s="1266"/>
      <c r="G49" s="1266"/>
      <c r="H49" s="1267"/>
      <c r="I49" s="1274"/>
      <c r="J49" s="1275"/>
      <c r="K49" s="1275"/>
      <c r="L49" s="1275"/>
      <c r="M49" s="1275"/>
      <c r="N49" s="1276"/>
      <c r="O49" s="302"/>
      <c r="P49" s="250"/>
      <c r="Q49" s="250"/>
      <c r="R49" s="250"/>
      <c r="S49" s="250"/>
      <c r="T49" s="302"/>
      <c r="U49" s="250"/>
      <c r="V49" s="303"/>
      <c r="W49" s="250"/>
      <c r="X49" s="250"/>
      <c r="Y49" s="250"/>
      <c r="Z49" s="250"/>
      <c r="AA49" s="250"/>
      <c r="AB49" s="302"/>
      <c r="AC49" s="250"/>
      <c r="AD49" s="303"/>
      <c r="AE49" s="1307" t="s">
        <v>898</v>
      </c>
      <c r="AF49" s="1308"/>
      <c r="AG49" s="1308"/>
      <c r="AH49" s="1308"/>
      <c r="AI49" s="1308"/>
      <c r="AJ49" s="1308"/>
      <c r="AK49" s="1308"/>
      <c r="AL49" s="1308"/>
      <c r="AM49" s="947"/>
      <c r="AN49" s="969">
        <v>2210</v>
      </c>
      <c r="AO49" s="871"/>
      <c r="AP49" s="871"/>
      <c r="AQ49" s="1309"/>
      <c r="AR49" s="1335"/>
      <c r="AS49" s="1336"/>
      <c r="AT49" s="1336"/>
      <c r="AU49" s="1337"/>
      <c r="AV49" s="969" t="str">
        <f>IF(ISBLANK(R145),"",R145)</f>
        <v/>
      </c>
      <c r="AW49" s="871"/>
      <c r="AX49" s="871"/>
      <c r="AY49" s="1309"/>
      <c r="AZ49" s="1301"/>
      <c r="BA49" s="1302"/>
      <c r="BB49" s="1302"/>
      <c r="BC49" s="1302"/>
      <c r="BD49" s="1302"/>
      <c r="BE49" s="1302"/>
      <c r="BF49" s="1302"/>
      <c r="BG49" s="1302"/>
      <c r="BH49" s="1303"/>
      <c r="BI49" s="114"/>
      <c r="BJ49" s="114"/>
      <c r="BK49" s="114"/>
    </row>
    <row r="50" spans="2:63" ht="20.100000000000001" customHeight="1">
      <c r="B50" s="237"/>
      <c r="C50" s="1261"/>
      <c r="D50" s="1265"/>
      <c r="E50" s="1266"/>
      <c r="F50" s="1266"/>
      <c r="G50" s="1266"/>
      <c r="H50" s="1267"/>
      <c r="I50" s="1274"/>
      <c r="J50" s="1275"/>
      <c r="K50" s="1275"/>
      <c r="L50" s="1275"/>
      <c r="M50" s="1275"/>
      <c r="N50" s="1276"/>
      <c r="O50" s="302"/>
      <c r="P50" s="250"/>
      <c r="Q50" s="250"/>
      <c r="R50" s="250"/>
      <c r="S50" s="250"/>
      <c r="T50" s="302"/>
      <c r="U50" s="250"/>
      <c r="V50" s="303"/>
      <c r="W50" s="250"/>
      <c r="X50" s="250"/>
      <c r="Y50" s="250"/>
      <c r="Z50" s="250"/>
      <c r="AA50" s="250"/>
      <c r="AB50" s="302"/>
      <c r="AC50" s="250"/>
      <c r="AD50" s="303"/>
      <c r="AE50" s="1307" t="s">
        <v>899</v>
      </c>
      <c r="AF50" s="1308"/>
      <c r="AG50" s="1308"/>
      <c r="AH50" s="1308"/>
      <c r="AI50" s="1308"/>
      <c r="AJ50" s="1308"/>
      <c r="AK50" s="1308"/>
      <c r="AL50" s="1308"/>
      <c r="AM50" s="947"/>
      <c r="AN50" s="969">
        <v>2211</v>
      </c>
      <c r="AO50" s="871"/>
      <c r="AP50" s="871"/>
      <c r="AQ50" s="1309"/>
      <c r="AR50" s="1335"/>
      <c r="AS50" s="1336"/>
      <c r="AT50" s="1336"/>
      <c r="AU50" s="1337"/>
      <c r="AV50" s="969" t="str">
        <f>IF(ISBLANK(O145),"",O145)</f>
        <v/>
      </c>
      <c r="AW50" s="871"/>
      <c r="AX50" s="871"/>
      <c r="AY50" s="1309"/>
      <c r="AZ50" s="1301"/>
      <c r="BA50" s="1302"/>
      <c r="BB50" s="1302"/>
      <c r="BC50" s="1302"/>
      <c r="BD50" s="1302"/>
      <c r="BE50" s="1302"/>
      <c r="BF50" s="1302"/>
      <c r="BG50" s="1302"/>
      <c r="BH50" s="1303"/>
      <c r="BI50" s="114"/>
      <c r="BJ50" s="114"/>
      <c r="BK50" s="114"/>
    </row>
    <row r="51" spans="2:63" ht="20.100000000000001" customHeight="1">
      <c r="B51" s="237"/>
      <c r="C51" s="1261"/>
      <c r="D51" s="1265"/>
      <c r="E51" s="1266"/>
      <c r="F51" s="1266"/>
      <c r="G51" s="1266"/>
      <c r="H51" s="1267"/>
      <c r="I51" s="1274"/>
      <c r="J51" s="1275"/>
      <c r="K51" s="1275"/>
      <c r="L51" s="1275"/>
      <c r="M51" s="1275"/>
      <c r="N51" s="1276"/>
      <c r="O51" s="302"/>
      <c r="P51" s="250"/>
      <c r="Q51" s="250"/>
      <c r="R51" s="250"/>
      <c r="S51" s="250"/>
      <c r="T51" s="302"/>
      <c r="U51" s="250"/>
      <c r="V51" s="303"/>
      <c r="W51" s="250"/>
      <c r="X51" s="250"/>
      <c r="Y51" s="250"/>
      <c r="Z51" s="250"/>
      <c r="AA51" s="250"/>
      <c r="AB51" s="302"/>
      <c r="AC51" s="250"/>
      <c r="AD51" s="303"/>
      <c r="AE51" s="1307" t="s">
        <v>900</v>
      </c>
      <c r="AF51" s="1308"/>
      <c r="AG51" s="1308"/>
      <c r="AH51" s="1308"/>
      <c r="AI51" s="1308"/>
      <c r="AJ51" s="1308"/>
      <c r="AK51" s="1308"/>
      <c r="AL51" s="1308"/>
      <c r="AM51" s="947"/>
      <c r="AN51" s="969">
        <v>2212</v>
      </c>
      <c r="AO51" s="871"/>
      <c r="AP51" s="871"/>
      <c r="AQ51" s="1309"/>
      <c r="AR51" s="1335"/>
      <c r="AS51" s="1336"/>
      <c r="AT51" s="1336"/>
      <c r="AU51" s="1337"/>
      <c r="AV51" s="969" t="str">
        <f>IF(ISBLANK(P145),"",P145)</f>
        <v/>
      </c>
      <c r="AW51" s="871"/>
      <c r="AX51" s="871"/>
      <c r="AY51" s="1309"/>
      <c r="AZ51" s="1301"/>
      <c r="BA51" s="1302"/>
      <c r="BB51" s="1302"/>
      <c r="BC51" s="1302"/>
      <c r="BD51" s="1302"/>
      <c r="BE51" s="1302"/>
      <c r="BF51" s="1302"/>
      <c r="BG51" s="1302"/>
      <c r="BH51" s="1303"/>
      <c r="BI51" s="114"/>
      <c r="BJ51" s="114"/>
      <c r="BK51" s="114"/>
    </row>
    <row r="52" spans="2:63" ht="20.100000000000001" customHeight="1">
      <c r="B52" s="237"/>
      <c r="C52" s="1261"/>
      <c r="D52" s="1265"/>
      <c r="E52" s="1266"/>
      <c r="F52" s="1266"/>
      <c r="G52" s="1266"/>
      <c r="H52" s="1267"/>
      <c r="I52" s="1274"/>
      <c r="J52" s="1275"/>
      <c r="K52" s="1275"/>
      <c r="L52" s="1275"/>
      <c r="M52" s="1275"/>
      <c r="N52" s="1276"/>
      <c r="O52" s="302"/>
      <c r="P52" s="250"/>
      <c r="Q52" s="250"/>
      <c r="R52" s="250"/>
      <c r="S52" s="250"/>
      <c r="T52" s="302"/>
      <c r="U52" s="250"/>
      <c r="V52" s="303"/>
      <c r="W52" s="250"/>
      <c r="X52" s="250"/>
      <c r="Y52" s="250"/>
      <c r="Z52" s="250"/>
      <c r="AA52" s="250"/>
      <c r="AB52" s="302"/>
      <c r="AC52" s="250"/>
      <c r="AD52" s="303"/>
      <c r="AE52" s="1307" t="s">
        <v>901</v>
      </c>
      <c r="AF52" s="1308"/>
      <c r="AG52" s="1308"/>
      <c r="AH52" s="1308"/>
      <c r="AI52" s="1308"/>
      <c r="AJ52" s="1308"/>
      <c r="AK52" s="1308"/>
      <c r="AL52" s="1308"/>
      <c r="AM52" s="947"/>
      <c r="AN52" s="969">
        <v>2213</v>
      </c>
      <c r="AO52" s="871"/>
      <c r="AP52" s="871"/>
      <c r="AQ52" s="1309"/>
      <c r="AR52" s="1335"/>
      <c r="AS52" s="1336"/>
      <c r="AT52" s="1336"/>
      <c r="AU52" s="1337"/>
      <c r="AV52" s="969" t="str">
        <f>IF(ISBLANK(Q145),"",Q145)</f>
        <v/>
      </c>
      <c r="AW52" s="871"/>
      <c r="AX52" s="871"/>
      <c r="AY52" s="1309"/>
      <c r="AZ52" s="1301"/>
      <c r="BA52" s="1302"/>
      <c r="BB52" s="1302"/>
      <c r="BC52" s="1302"/>
      <c r="BD52" s="1302"/>
      <c r="BE52" s="1302"/>
      <c r="BF52" s="1302"/>
      <c r="BG52" s="1302"/>
      <c r="BH52" s="1303"/>
      <c r="BI52" s="114"/>
      <c r="BJ52" s="114"/>
      <c r="BK52" s="114"/>
    </row>
    <row r="53" spans="2:63" ht="20.100000000000001" customHeight="1">
      <c r="B53" s="237"/>
      <c r="C53" s="1261"/>
      <c r="D53" s="1265"/>
      <c r="E53" s="1266"/>
      <c r="F53" s="1266"/>
      <c r="G53" s="1266"/>
      <c r="H53" s="1267"/>
      <c r="I53" s="1274"/>
      <c r="J53" s="1275"/>
      <c r="K53" s="1275"/>
      <c r="L53" s="1275"/>
      <c r="M53" s="1275"/>
      <c r="N53" s="1276"/>
      <c r="O53" s="302"/>
      <c r="P53" s="250"/>
      <c r="Q53" s="250"/>
      <c r="R53" s="250"/>
      <c r="S53" s="250"/>
      <c r="T53" s="302"/>
      <c r="U53" s="250"/>
      <c r="V53" s="303"/>
      <c r="W53" s="250"/>
      <c r="X53" s="250"/>
      <c r="Y53" s="250"/>
      <c r="Z53" s="250"/>
      <c r="AA53" s="250"/>
      <c r="AB53" s="302"/>
      <c r="AC53" s="250"/>
      <c r="AD53" s="303"/>
      <c r="AE53" s="1307" t="s">
        <v>902</v>
      </c>
      <c r="AF53" s="1308"/>
      <c r="AG53" s="1308"/>
      <c r="AH53" s="1308"/>
      <c r="AI53" s="1308"/>
      <c r="AJ53" s="1308"/>
      <c r="AK53" s="1308"/>
      <c r="AL53" s="1308"/>
      <c r="AM53" s="947"/>
      <c r="AN53" s="969">
        <v>2214</v>
      </c>
      <c r="AO53" s="871"/>
      <c r="AP53" s="871"/>
      <c r="AQ53" s="1309"/>
      <c r="AR53" s="1335"/>
      <c r="AS53" s="1336"/>
      <c r="AT53" s="1336"/>
      <c r="AU53" s="1337"/>
      <c r="AV53" s="969" t="str">
        <f>IF(ISBLANK(S145),"",S145)</f>
        <v/>
      </c>
      <c r="AW53" s="871"/>
      <c r="AX53" s="871"/>
      <c r="AY53" s="1309"/>
      <c r="AZ53" s="1301"/>
      <c r="BA53" s="1302"/>
      <c r="BB53" s="1302"/>
      <c r="BC53" s="1302"/>
      <c r="BD53" s="1302"/>
      <c r="BE53" s="1302"/>
      <c r="BF53" s="1302"/>
      <c r="BG53" s="1302"/>
      <c r="BH53" s="1303"/>
      <c r="BI53" s="114"/>
      <c r="BJ53" s="114"/>
      <c r="BK53" s="114"/>
    </row>
    <row r="54" spans="2:63" ht="20.100000000000001" customHeight="1" thickBot="1">
      <c r="B54" s="237"/>
      <c r="C54" s="1261"/>
      <c r="D54" s="1268"/>
      <c r="E54" s="1269"/>
      <c r="F54" s="1269"/>
      <c r="G54" s="1269"/>
      <c r="H54" s="1270"/>
      <c r="I54" s="1277"/>
      <c r="J54" s="1278"/>
      <c r="K54" s="1278"/>
      <c r="L54" s="1278"/>
      <c r="M54" s="1278"/>
      <c r="N54" s="1279"/>
      <c r="O54" s="386"/>
      <c r="P54" s="387"/>
      <c r="Q54" s="387"/>
      <c r="R54" s="387"/>
      <c r="S54" s="387"/>
      <c r="T54" s="386"/>
      <c r="U54" s="387"/>
      <c r="V54" s="388"/>
      <c r="W54" s="387"/>
      <c r="X54" s="387"/>
      <c r="Y54" s="387"/>
      <c r="Z54" s="387"/>
      <c r="AA54" s="387"/>
      <c r="AB54" s="386"/>
      <c r="AC54" s="387"/>
      <c r="AD54" s="388"/>
      <c r="AE54" s="1257" t="s">
        <v>903</v>
      </c>
      <c r="AF54" s="1258"/>
      <c r="AG54" s="1258"/>
      <c r="AH54" s="1258"/>
      <c r="AI54" s="1258"/>
      <c r="AJ54" s="1258"/>
      <c r="AK54" s="1258"/>
      <c r="AL54" s="1258"/>
      <c r="AM54" s="962"/>
      <c r="AN54" s="1286">
        <v>2215</v>
      </c>
      <c r="AO54" s="1360"/>
      <c r="AP54" s="1360"/>
      <c r="AQ54" s="1361"/>
      <c r="AR54" s="1313"/>
      <c r="AS54" s="1314"/>
      <c r="AT54" s="1314"/>
      <c r="AU54" s="1315"/>
      <c r="AV54" s="1286" t="str">
        <f>IF(ISBLANK(T145),"",T145)</f>
        <v/>
      </c>
      <c r="AW54" s="1360"/>
      <c r="AX54" s="1360"/>
      <c r="AY54" s="1361"/>
      <c r="AZ54" s="1301"/>
      <c r="BA54" s="1302"/>
      <c r="BB54" s="1302"/>
      <c r="BC54" s="1302"/>
      <c r="BD54" s="1302"/>
      <c r="BE54" s="1302"/>
      <c r="BF54" s="1302"/>
      <c r="BG54" s="1302"/>
      <c r="BH54" s="1303"/>
      <c r="BI54" s="114"/>
      <c r="BJ54" s="114"/>
      <c r="BK54" s="114"/>
    </row>
    <row r="55" spans="2:63" ht="36" customHeight="1" thickBot="1">
      <c r="B55" s="237"/>
      <c r="C55" s="389" t="s">
        <v>904</v>
      </c>
      <c r="D55" s="1353" t="s">
        <v>905</v>
      </c>
      <c r="E55" s="1354"/>
      <c r="F55" s="1354"/>
      <c r="G55" s="1354"/>
      <c r="H55" s="1355"/>
      <c r="I55" s="1356">
        <f>IF(ISBLANK(AV169),"",AV169)</f>
        <v>0</v>
      </c>
      <c r="J55" s="1357"/>
      <c r="K55" s="1357"/>
      <c r="L55" s="1357"/>
      <c r="M55" s="1357"/>
      <c r="N55" s="1358"/>
      <c r="O55" s="1353" t="s">
        <v>906</v>
      </c>
      <c r="P55" s="1354"/>
      <c r="Q55" s="1354"/>
      <c r="R55" s="1354"/>
      <c r="S55" s="1355"/>
      <c r="T55" s="1338" t="str">
        <f>IF(ISBLANK(AQ180),"",AQ180)</f>
        <v/>
      </c>
      <c r="U55" s="1359"/>
      <c r="V55" s="1235"/>
      <c r="W55" s="1214" t="s">
        <v>907</v>
      </c>
      <c r="X55" s="1215"/>
      <c r="Y55" s="1215"/>
      <c r="Z55" s="1215"/>
      <c r="AA55" s="1216"/>
      <c r="AB55" s="1338" t="str">
        <f>IF(ISBLANK(W183),"",W183)</f>
        <v/>
      </c>
      <c r="AC55" s="1359"/>
      <c r="AD55" s="1235"/>
      <c r="AE55" s="1214" t="s">
        <v>526</v>
      </c>
      <c r="AF55" s="1215"/>
      <c r="AG55" s="1215"/>
      <c r="AH55" s="1215"/>
      <c r="AI55" s="1215"/>
      <c r="AJ55" s="1215"/>
      <c r="AK55" s="1215"/>
      <c r="AL55" s="1215"/>
      <c r="AM55" s="1216"/>
      <c r="AN55" s="1338">
        <v>2301</v>
      </c>
      <c r="AO55" s="1339"/>
      <c r="AP55" s="1339"/>
      <c r="AQ55" s="1340"/>
      <c r="AR55" s="1338" t="str">
        <f>IF(ISBLANK(AY144),"",AY144)</f>
        <v/>
      </c>
      <c r="AS55" s="1339"/>
      <c r="AT55" s="1339"/>
      <c r="AU55" s="1340"/>
      <c r="AV55" s="1338" t="str">
        <f>IF(ISBLANK(AY145),"",AY145)</f>
        <v/>
      </c>
      <c r="AW55" s="1339"/>
      <c r="AX55" s="1339"/>
      <c r="AY55" s="1340"/>
      <c r="AZ55" s="1341"/>
      <c r="BA55" s="1342"/>
      <c r="BB55" s="1342"/>
      <c r="BC55" s="1342"/>
      <c r="BD55" s="1342"/>
      <c r="BE55" s="1342"/>
      <c r="BF55" s="1342"/>
      <c r="BG55" s="1342"/>
      <c r="BH55" s="1343"/>
      <c r="BI55" s="114"/>
      <c r="BJ55" s="114"/>
      <c r="BK55" s="114"/>
    </row>
    <row r="56" spans="2:63" ht="20.100000000000001" customHeight="1">
      <c r="B56" s="237"/>
      <c r="C56" s="1260" t="s">
        <v>908</v>
      </c>
      <c r="D56" s="1262" t="s">
        <v>909</v>
      </c>
      <c r="E56" s="1345"/>
      <c r="F56" s="1345"/>
      <c r="G56" s="1345"/>
      <c r="H56" s="1346"/>
      <c r="I56" s="1271">
        <f>IF(ISBLANK(AV170),"",AV170)</f>
        <v>0</v>
      </c>
      <c r="J56" s="1272"/>
      <c r="K56" s="1272"/>
      <c r="L56" s="1272"/>
      <c r="M56" s="1272"/>
      <c r="N56" s="1273"/>
      <c r="O56" s="1295" t="s">
        <v>910</v>
      </c>
      <c r="P56" s="1296"/>
      <c r="Q56" s="1296"/>
      <c r="R56" s="1296"/>
      <c r="S56" s="1297"/>
      <c r="T56" s="1101" t="str">
        <f>IF(ISBLANK(AM176),"",AM176)</f>
        <v/>
      </c>
      <c r="U56" s="1102"/>
      <c r="V56" s="1300"/>
      <c r="W56" s="372"/>
      <c r="X56" s="372"/>
      <c r="Y56" s="372"/>
      <c r="Z56" s="372"/>
      <c r="AA56" s="390"/>
      <c r="AB56" s="391"/>
      <c r="AC56" s="390"/>
      <c r="AD56" s="392"/>
      <c r="AE56" s="1295" t="s">
        <v>911</v>
      </c>
      <c r="AF56" s="1296"/>
      <c r="AG56" s="1296"/>
      <c r="AH56" s="1296"/>
      <c r="AI56" s="1296"/>
      <c r="AJ56" s="1296"/>
      <c r="AK56" s="1296"/>
      <c r="AL56" s="1296"/>
      <c r="AM56" s="1297"/>
      <c r="AN56" s="1101">
        <v>2401</v>
      </c>
      <c r="AO56" s="1333"/>
      <c r="AP56" s="1333"/>
      <c r="AQ56" s="1334"/>
      <c r="AR56" s="1101" t="str">
        <f>IF(ISBLANK(AZ144),"",AZ144)</f>
        <v/>
      </c>
      <c r="AS56" s="1333"/>
      <c r="AT56" s="1333"/>
      <c r="AU56" s="1334"/>
      <c r="AV56" s="1101" t="str">
        <f>IF(ISBLANK(AZ145),"",AZ145)</f>
        <v/>
      </c>
      <c r="AW56" s="1333"/>
      <c r="AX56" s="1333"/>
      <c r="AY56" s="1334"/>
      <c r="AZ56" s="1362"/>
      <c r="BA56" s="1363"/>
      <c r="BB56" s="1363"/>
      <c r="BC56" s="1363"/>
      <c r="BD56" s="1363"/>
      <c r="BE56" s="1363"/>
      <c r="BF56" s="1363"/>
      <c r="BG56" s="1363"/>
      <c r="BH56" s="1364"/>
      <c r="BI56" s="114"/>
      <c r="BJ56" s="114"/>
      <c r="BK56" s="114"/>
    </row>
    <row r="57" spans="2:63" ht="20.100000000000001" customHeight="1">
      <c r="B57" s="237"/>
      <c r="C57" s="1261"/>
      <c r="D57" s="1347"/>
      <c r="E57" s="1348"/>
      <c r="F57" s="1348"/>
      <c r="G57" s="1348"/>
      <c r="H57" s="1349"/>
      <c r="I57" s="1274"/>
      <c r="J57" s="1275"/>
      <c r="K57" s="1275"/>
      <c r="L57" s="1275"/>
      <c r="M57" s="1275"/>
      <c r="N57" s="1276"/>
      <c r="O57" s="1365" t="s">
        <v>912</v>
      </c>
      <c r="P57" s="1366"/>
      <c r="Q57" s="1366"/>
      <c r="R57" s="1366"/>
      <c r="S57" s="1367"/>
      <c r="T57" s="969" t="str">
        <f>IF(ISBLANK(AQ176),"",AQ176)</f>
        <v/>
      </c>
      <c r="U57" s="1043"/>
      <c r="V57" s="970"/>
      <c r="W57" s="250"/>
      <c r="X57" s="250"/>
      <c r="Y57" s="250"/>
      <c r="Z57" s="250"/>
      <c r="AA57" s="380"/>
      <c r="AB57" s="384"/>
      <c r="AC57" s="380"/>
      <c r="AD57" s="385"/>
      <c r="AE57" s="1307" t="s">
        <v>913</v>
      </c>
      <c r="AF57" s="1308"/>
      <c r="AG57" s="1308"/>
      <c r="AH57" s="1308"/>
      <c r="AI57" s="1308"/>
      <c r="AJ57" s="1308"/>
      <c r="AK57" s="1308"/>
      <c r="AL57" s="1308"/>
      <c r="AM57" s="947"/>
      <c r="AN57" s="969">
        <v>2402</v>
      </c>
      <c r="AO57" s="871"/>
      <c r="AP57" s="871"/>
      <c r="AQ57" s="1309"/>
      <c r="AR57" s="969" t="str">
        <f>IF(ISBLANK(BA144),"",BA144)</f>
        <v/>
      </c>
      <c r="AS57" s="871"/>
      <c r="AT57" s="871"/>
      <c r="AU57" s="1309"/>
      <c r="AV57" s="969" t="str">
        <f>IF(ISBLANK(BA145),"",BA145)</f>
        <v/>
      </c>
      <c r="AW57" s="871"/>
      <c r="AX57" s="871"/>
      <c r="AY57" s="1309"/>
      <c r="AZ57" s="1301"/>
      <c r="BA57" s="1302"/>
      <c r="BB57" s="1302"/>
      <c r="BC57" s="1302"/>
      <c r="BD57" s="1302"/>
      <c r="BE57" s="1302"/>
      <c r="BF57" s="1302"/>
      <c r="BG57" s="1302"/>
      <c r="BH57" s="1303"/>
      <c r="BI57" s="114"/>
      <c r="BJ57" s="114"/>
      <c r="BK57" s="114"/>
    </row>
    <row r="58" spans="2:63" ht="20.100000000000001" customHeight="1">
      <c r="B58" s="237"/>
      <c r="C58" s="1261"/>
      <c r="D58" s="1347"/>
      <c r="E58" s="1348"/>
      <c r="F58" s="1348"/>
      <c r="G58" s="1348"/>
      <c r="H58" s="1349"/>
      <c r="I58" s="1274"/>
      <c r="J58" s="1275"/>
      <c r="K58" s="1275"/>
      <c r="L58" s="1275"/>
      <c r="M58" s="1275"/>
      <c r="N58" s="1276"/>
      <c r="O58" s="1365" t="s">
        <v>280</v>
      </c>
      <c r="P58" s="1366"/>
      <c r="Q58" s="1366"/>
      <c r="R58" s="1366"/>
      <c r="S58" s="1367"/>
      <c r="T58" s="969" t="str">
        <f>IF(ISBLANK(AU176),"",AU176)</f>
        <v/>
      </c>
      <c r="U58" s="1043"/>
      <c r="V58" s="970"/>
      <c r="W58" s="250"/>
      <c r="X58" s="250"/>
      <c r="Y58" s="250"/>
      <c r="Z58" s="250"/>
      <c r="AA58" s="380"/>
      <c r="AB58" s="384"/>
      <c r="AC58" s="380"/>
      <c r="AD58" s="385"/>
      <c r="AE58" s="1307" t="s">
        <v>914</v>
      </c>
      <c r="AF58" s="1308"/>
      <c r="AG58" s="1308"/>
      <c r="AH58" s="1308"/>
      <c r="AI58" s="1308"/>
      <c r="AJ58" s="1308"/>
      <c r="AK58" s="1308"/>
      <c r="AL58" s="1308"/>
      <c r="AM58" s="947"/>
      <c r="AN58" s="969">
        <v>2403</v>
      </c>
      <c r="AO58" s="871"/>
      <c r="AP58" s="871"/>
      <c r="AQ58" s="1309"/>
      <c r="AR58" s="969" t="str">
        <f>IF(ISBLANK(BB144),"",BB144)</f>
        <v/>
      </c>
      <c r="AS58" s="871"/>
      <c r="AT58" s="871"/>
      <c r="AU58" s="1309"/>
      <c r="AV58" s="969" t="str">
        <f>IF(ISBLANK(BB145),"",BB145)</f>
        <v/>
      </c>
      <c r="AW58" s="871"/>
      <c r="AX58" s="871"/>
      <c r="AY58" s="1309"/>
      <c r="AZ58" s="1301"/>
      <c r="BA58" s="1302"/>
      <c r="BB58" s="1302"/>
      <c r="BC58" s="1302"/>
      <c r="BD58" s="1302"/>
      <c r="BE58" s="1302"/>
      <c r="BF58" s="1302"/>
      <c r="BG58" s="1302"/>
      <c r="BH58" s="1303"/>
      <c r="BI58" s="114"/>
      <c r="BJ58" s="114"/>
      <c r="BK58" s="114"/>
    </row>
    <row r="59" spans="2:63" ht="20.100000000000001" customHeight="1">
      <c r="B59" s="237"/>
      <c r="C59" s="1261"/>
      <c r="D59" s="1347"/>
      <c r="E59" s="1348"/>
      <c r="F59" s="1348"/>
      <c r="G59" s="1348"/>
      <c r="H59" s="1349"/>
      <c r="I59" s="1274"/>
      <c r="J59" s="1275"/>
      <c r="K59" s="1275"/>
      <c r="L59" s="1275"/>
      <c r="M59" s="1275"/>
      <c r="N59" s="1276"/>
      <c r="O59" s="1307" t="s">
        <v>283</v>
      </c>
      <c r="P59" s="1308"/>
      <c r="Q59" s="1308"/>
      <c r="R59" s="1308"/>
      <c r="S59" s="947"/>
      <c r="T59" s="969" t="str">
        <f>IF(ISBLANK(AY176),"",AY176)</f>
        <v/>
      </c>
      <c r="U59" s="1043"/>
      <c r="V59" s="970"/>
      <c r="W59" s="250"/>
      <c r="X59" s="250"/>
      <c r="Y59" s="250"/>
      <c r="Z59" s="250"/>
      <c r="AA59" s="380"/>
      <c r="AB59" s="384"/>
      <c r="AC59" s="380"/>
      <c r="AD59" s="385"/>
      <c r="AE59" s="1307" t="s">
        <v>915</v>
      </c>
      <c r="AF59" s="1308"/>
      <c r="AG59" s="1308"/>
      <c r="AH59" s="1308"/>
      <c r="AI59" s="1308"/>
      <c r="AJ59" s="1308"/>
      <c r="AK59" s="1308"/>
      <c r="AL59" s="1308"/>
      <c r="AM59" s="947"/>
      <c r="AN59" s="969">
        <v>2404</v>
      </c>
      <c r="AO59" s="871"/>
      <c r="AP59" s="871"/>
      <c r="AQ59" s="1309"/>
      <c r="AR59" s="969" t="str">
        <f>IF(ISBLANK(BC144),"",BC144)</f>
        <v/>
      </c>
      <c r="AS59" s="871"/>
      <c r="AT59" s="871"/>
      <c r="AU59" s="1309"/>
      <c r="AV59" s="969" t="str">
        <f>IF(ISBLANK(BC145),"",BC145)</f>
        <v/>
      </c>
      <c r="AW59" s="871"/>
      <c r="AX59" s="871"/>
      <c r="AY59" s="1309"/>
      <c r="AZ59" s="1301"/>
      <c r="BA59" s="1302"/>
      <c r="BB59" s="1302"/>
      <c r="BC59" s="1302"/>
      <c r="BD59" s="1302"/>
      <c r="BE59" s="1302"/>
      <c r="BF59" s="1302"/>
      <c r="BG59" s="1302"/>
      <c r="BH59" s="1303"/>
      <c r="BI59" s="114"/>
      <c r="BJ59" s="114"/>
      <c r="BK59" s="114"/>
    </row>
    <row r="60" spans="2:63" ht="20.100000000000001" customHeight="1">
      <c r="B60" s="237"/>
      <c r="C60" s="1261"/>
      <c r="D60" s="1347"/>
      <c r="E60" s="1348"/>
      <c r="F60" s="1348"/>
      <c r="G60" s="1348"/>
      <c r="H60" s="1349"/>
      <c r="I60" s="1274"/>
      <c r="J60" s="1275"/>
      <c r="K60" s="1275"/>
      <c r="L60" s="1275"/>
      <c r="M60" s="1275"/>
      <c r="N60" s="1276"/>
      <c r="O60" s="1365" t="s">
        <v>916</v>
      </c>
      <c r="P60" s="1366"/>
      <c r="Q60" s="1366"/>
      <c r="R60" s="1366"/>
      <c r="S60" s="1367"/>
      <c r="T60" s="969" t="str">
        <f>IF(ISBLANK(AA183),"",AA183)</f>
        <v/>
      </c>
      <c r="U60" s="1043"/>
      <c r="V60" s="970"/>
      <c r="W60" s="250"/>
      <c r="X60" s="250"/>
      <c r="Y60" s="250"/>
      <c r="Z60" s="250"/>
      <c r="AA60" s="380"/>
      <c r="AB60" s="384"/>
      <c r="AC60" s="380"/>
      <c r="AD60" s="385"/>
      <c r="AE60" s="1307" t="s">
        <v>917</v>
      </c>
      <c r="AF60" s="1308"/>
      <c r="AG60" s="1308"/>
      <c r="AH60" s="1308"/>
      <c r="AI60" s="1308"/>
      <c r="AJ60" s="1308"/>
      <c r="AK60" s="1308"/>
      <c r="AL60" s="1308"/>
      <c r="AM60" s="947"/>
      <c r="AN60" s="969">
        <v>2405</v>
      </c>
      <c r="AO60" s="871"/>
      <c r="AP60" s="871"/>
      <c r="AQ60" s="1309"/>
      <c r="AR60" s="969" t="str">
        <f>IF(ISBLANK(BD144),"",BD144)</f>
        <v/>
      </c>
      <c r="AS60" s="871"/>
      <c r="AT60" s="871"/>
      <c r="AU60" s="1309"/>
      <c r="AV60" s="969" t="str">
        <f>IF(ISBLANK(BD145),"",BD145)</f>
        <v/>
      </c>
      <c r="AW60" s="871"/>
      <c r="AX60" s="871"/>
      <c r="AY60" s="1309"/>
      <c r="AZ60" s="1301"/>
      <c r="BA60" s="1302"/>
      <c r="BB60" s="1302"/>
      <c r="BC60" s="1302"/>
      <c r="BD60" s="1302"/>
      <c r="BE60" s="1302"/>
      <c r="BF60" s="1302"/>
      <c r="BG60" s="1302"/>
      <c r="BH60" s="1303"/>
      <c r="BI60" s="114"/>
      <c r="BJ60" s="114"/>
      <c r="BK60" s="114"/>
    </row>
    <row r="61" spans="2:63" ht="20.100000000000001" customHeight="1">
      <c r="B61" s="237"/>
      <c r="C61" s="1261"/>
      <c r="D61" s="1347"/>
      <c r="E61" s="1348"/>
      <c r="F61" s="1348"/>
      <c r="G61" s="1348"/>
      <c r="H61" s="1349"/>
      <c r="I61" s="1274"/>
      <c r="J61" s="1275"/>
      <c r="K61" s="1275"/>
      <c r="L61" s="1275"/>
      <c r="M61" s="1275"/>
      <c r="N61" s="1276"/>
      <c r="O61" s="1365" t="s">
        <v>918</v>
      </c>
      <c r="P61" s="1366"/>
      <c r="Q61" s="1366"/>
      <c r="R61" s="1366"/>
      <c r="S61" s="1367"/>
      <c r="T61" s="969" t="str">
        <f>IF(ISBLANK(AE183),"",AE183)</f>
        <v/>
      </c>
      <c r="U61" s="1043"/>
      <c r="V61" s="970"/>
      <c r="W61" s="250"/>
      <c r="X61" s="250"/>
      <c r="Y61" s="250"/>
      <c r="Z61" s="250"/>
      <c r="AA61" s="380"/>
      <c r="AB61" s="384"/>
      <c r="AC61" s="380"/>
      <c r="AD61" s="385"/>
      <c r="AE61" s="1307" t="s">
        <v>919</v>
      </c>
      <c r="AF61" s="1308"/>
      <c r="AG61" s="1308"/>
      <c r="AH61" s="1308"/>
      <c r="AI61" s="1308"/>
      <c r="AJ61" s="1308"/>
      <c r="AK61" s="1308"/>
      <c r="AL61" s="1308"/>
      <c r="AM61" s="947"/>
      <c r="AN61" s="969">
        <v>2406</v>
      </c>
      <c r="AO61" s="871"/>
      <c r="AP61" s="871"/>
      <c r="AQ61" s="1309"/>
      <c r="AR61" s="969" t="str">
        <f>IF(ISBLANK(BE144),"",BE144)</f>
        <v/>
      </c>
      <c r="AS61" s="871"/>
      <c r="AT61" s="871"/>
      <c r="AU61" s="1309"/>
      <c r="AV61" s="969" t="str">
        <f>IF(ISBLANK(BE145),"",BE145)</f>
        <v/>
      </c>
      <c r="AW61" s="871"/>
      <c r="AX61" s="871"/>
      <c r="AY61" s="1309"/>
      <c r="AZ61" s="1301"/>
      <c r="BA61" s="1302"/>
      <c r="BB61" s="1302"/>
      <c r="BC61" s="1302"/>
      <c r="BD61" s="1302"/>
      <c r="BE61" s="1302"/>
      <c r="BF61" s="1302"/>
      <c r="BG61" s="1302"/>
      <c r="BH61" s="1303"/>
      <c r="BI61" s="114"/>
      <c r="BJ61" s="114"/>
      <c r="BK61" s="114"/>
    </row>
    <row r="62" spans="2:63" ht="20.100000000000001" customHeight="1">
      <c r="B62" s="237"/>
      <c r="C62" s="1261"/>
      <c r="D62" s="1347"/>
      <c r="E62" s="1348"/>
      <c r="F62" s="1348"/>
      <c r="G62" s="1348"/>
      <c r="H62" s="1349"/>
      <c r="I62" s="1274"/>
      <c r="J62" s="1275"/>
      <c r="K62" s="1275"/>
      <c r="L62" s="1275"/>
      <c r="M62" s="1275"/>
      <c r="N62" s="1276"/>
      <c r="O62" s="384"/>
      <c r="P62" s="380"/>
      <c r="Q62" s="380"/>
      <c r="R62" s="380"/>
      <c r="S62" s="380"/>
      <c r="T62" s="384"/>
      <c r="U62" s="380"/>
      <c r="V62" s="385"/>
      <c r="W62" s="250"/>
      <c r="X62" s="250"/>
      <c r="Y62" s="250"/>
      <c r="Z62" s="250"/>
      <c r="AA62" s="380"/>
      <c r="AB62" s="384"/>
      <c r="AC62" s="380"/>
      <c r="AD62" s="385"/>
      <c r="AE62" s="1307" t="s">
        <v>920</v>
      </c>
      <c r="AF62" s="1308"/>
      <c r="AG62" s="1308"/>
      <c r="AH62" s="1308"/>
      <c r="AI62" s="1308"/>
      <c r="AJ62" s="1308"/>
      <c r="AK62" s="1308"/>
      <c r="AL62" s="1308"/>
      <c r="AM62" s="947"/>
      <c r="AN62" s="969">
        <v>2407</v>
      </c>
      <c r="AO62" s="871"/>
      <c r="AP62" s="871"/>
      <c r="AQ62" s="1309"/>
      <c r="AR62" s="969" t="str">
        <f>IF(ISBLANK(BF144),"",BF144)</f>
        <v/>
      </c>
      <c r="AS62" s="871"/>
      <c r="AT62" s="871"/>
      <c r="AU62" s="1309"/>
      <c r="AV62" s="969" t="str">
        <f>IF(ISBLANK(BF145),"",BF145)</f>
        <v/>
      </c>
      <c r="AW62" s="871"/>
      <c r="AX62" s="871"/>
      <c r="AY62" s="1309"/>
      <c r="AZ62" s="1301"/>
      <c r="BA62" s="1302"/>
      <c r="BB62" s="1302"/>
      <c r="BC62" s="1302"/>
      <c r="BD62" s="1302"/>
      <c r="BE62" s="1302"/>
      <c r="BF62" s="1302"/>
      <c r="BG62" s="1302"/>
      <c r="BH62" s="1303"/>
      <c r="BI62" s="114"/>
      <c r="BJ62" s="114"/>
      <c r="BK62" s="114"/>
    </row>
    <row r="63" spans="2:63" ht="20.100000000000001" customHeight="1">
      <c r="B63" s="237"/>
      <c r="C63" s="1261"/>
      <c r="D63" s="1347"/>
      <c r="E63" s="1348"/>
      <c r="F63" s="1348"/>
      <c r="G63" s="1348"/>
      <c r="H63" s="1349"/>
      <c r="I63" s="1274"/>
      <c r="J63" s="1275"/>
      <c r="K63" s="1275"/>
      <c r="L63" s="1275"/>
      <c r="M63" s="1275"/>
      <c r="N63" s="1276"/>
      <c r="O63" s="315"/>
      <c r="P63" s="393"/>
      <c r="Q63" s="394"/>
      <c r="R63" s="394"/>
      <c r="S63" s="394"/>
      <c r="T63" s="395"/>
      <c r="U63" s="394"/>
      <c r="V63" s="396"/>
      <c r="W63" s="250"/>
      <c r="X63" s="250"/>
      <c r="Y63" s="250"/>
      <c r="Z63" s="250"/>
      <c r="AA63" s="380"/>
      <c r="AB63" s="384"/>
      <c r="AC63" s="380"/>
      <c r="AD63" s="385"/>
      <c r="AE63" s="1307" t="s">
        <v>921</v>
      </c>
      <c r="AF63" s="1308"/>
      <c r="AG63" s="1308"/>
      <c r="AH63" s="1308"/>
      <c r="AI63" s="1308"/>
      <c r="AJ63" s="1308"/>
      <c r="AK63" s="1308"/>
      <c r="AL63" s="1308"/>
      <c r="AM63" s="947"/>
      <c r="AN63" s="969">
        <v>2408</v>
      </c>
      <c r="AO63" s="871"/>
      <c r="AP63" s="871"/>
      <c r="AQ63" s="1309"/>
      <c r="AR63" s="1374"/>
      <c r="AS63" s="1375"/>
      <c r="AT63" s="1375"/>
      <c r="AU63" s="1376"/>
      <c r="AV63" s="969" t="str">
        <f>IF(ISBLANK(BG145),"",BG145)</f>
        <v/>
      </c>
      <c r="AW63" s="871"/>
      <c r="AX63" s="871"/>
      <c r="AY63" s="1309"/>
      <c r="AZ63" s="1301"/>
      <c r="BA63" s="1302"/>
      <c r="BB63" s="1302"/>
      <c r="BC63" s="1302"/>
      <c r="BD63" s="1302"/>
      <c r="BE63" s="1302"/>
      <c r="BF63" s="1302"/>
      <c r="BG63" s="1302"/>
      <c r="BH63" s="1303"/>
      <c r="BI63" s="114"/>
      <c r="BJ63" s="114"/>
      <c r="BK63" s="114"/>
    </row>
    <row r="64" spans="2:63" ht="20.100000000000001" customHeight="1" thickBot="1">
      <c r="B64" s="237"/>
      <c r="C64" s="1344"/>
      <c r="D64" s="1350"/>
      <c r="E64" s="1351"/>
      <c r="F64" s="1351"/>
      <c r="G64" s="1351"/>
      <c r="H64" s="1352"/>
      <c r="I64" s="1277"/>
      <c r="J64" s="1278"/>
      <c r="K64" s="1278"/>
      <c r="L64" s="1278"/>
      <c r="M64" s="1278"/>
      <c r="N64" s="1279"/>
      <c r="O64" s="397"/>
      <c r="P64" s="398"/>
      <c r="Q64" s="398" t="s">
        <v>300</v>
      </c>
      <c r="R64" s="398"/>
      <c r="S64" s="398"/>
      <c r="T64" s="874">
        <f>SUM(T56:V63)</f>
        <v>0</v>
      </c>
      <c r="U64" s="887"/>
      <c r="V64" s="1233"/>
      <c r="W64" s="387"/>
      <c r="X64" s="387"/>
      <c r="Y64" s="387"/>
      <c r="Z64" s="387"/>
      <c r="AA64" s="399"/>
      <c r="AB64" s="400"/>
      <c r="AC64" s="399"/>
      <c r="AD64" s="401"/>
      <c r="AE64" s="1257" t="s">
        <v>922</v>
      </c>
      <c r="AF64" s="1258"/>
      <c r="AG64" s="1258"/>
      <c r="AH64" s="1258"/>
      <c r="AI64" s="1258"/>
      <c r="AJ64" s="1258"/>
      <c r="AK64" s="1258"/>
      <c r="AL64" s="1258"/>
      <c r="AM64" s="962"/>
      <c r="AN64" s="1259">
        <v>2409</v>
      </c>
      <c r="AO64" s="875"/>
      <c r="AP64" s="875"/>
      <c r="AQ64" s="1234"/>
      <c r="AR64" s="1377"/>
      <c r="AS64" s="1378"/>
      <c r="AT64" s="1378"/>
      <c r="AU64" s="1379"/>
      <c r="AV64" s="1259" t="str">
        <f>IF(ISBLANK(BH145),"",BH145)</f>
        <v/>
      </c>
      <c r="AW64" s="875"/>
      <c r="AX64" s="875"/>
      <c r="AY64" s="1234"/>
      <c r="AZ64" s="1304"/>
      <c r="BA64" s="1305"/>
      <c r="BB64" s="1305"/>
      <c r="BC64" s="1305"/>
      <c r="BD64" s="1305"/>
      <c r="BE64" s="1305"/>
      <c r="BF64" s="1305"/>
      <c r="BG64" s="1305"/>
      <c r="BH64" s="1306"/>
      <c r="BI64" s="114"/>
      <c r="BJ64" s="114"/>
      <c r="BK64" s="114"/>
    </row>
    <row r="65" spans="2:63">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10"/>
      <c r="BA65" s="372"/>
      <c r="BB65" s="372"/>
      <c r="BC65" s="372"/>
      <c r="BD65" s="372"/>
      <c r="BE65" s="372"/>
      <c r="BF65" s="372"/>
      <c r="BG65" s="372"/>
      <c r="BH65" s="402"/>
      <c r="BI65" s="114"/>
      <c r="BJ65" s="114"/>
      <c r="BK65" s="114"/>
    </row>
    <row r="66" spans="2:63" ht="24" customHeight="1" thickBot="1">
      <c r="B66" s="213" t="s">
        <v>851</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10"/>
      <c r="AZ66" s="403"/>
      <c r="BA66" s="403"/>
      <c r="BB66" s="403"/>
      <c r="BC66" s="403"/>
      <c r="BD66" s="403"/>
      <c r="BE66" s="403"/>
      <c r="BF66" s="403"/>
      <c r="BG66" s="404" t="str">
        <f>P124</f>
        <v/>
      </c>
      <c r="BH66" s="210"/>
      <c r="BI66" s="114"/>
      <c r="BJ66" s="114"/>
    </row>
    <row r="67" spans="2:63" ht="17.100000000000001" customHeight="1">
      <c r="B67" s="237"/>
      <c r="C67" s="1238" t="s">
        <v>1</v>
      </c>
      <c r="D67" s="928"/>
      <c r="E67" s="928"/>
      <c r="F67" s="928"/>
      <c r="G67" s="928"/>
      <c r="H67" s="929"/>
      <c r="I67" s="927" t="s">
        <v>870</v>
      </c>
      <c r="J67" s="928"/>
      <c r="K67" s="928"/>
      <c r="L67" s="928"/>
      <c r="M67" s="928"/>
      <c r="N67" s="929"/>
      <c r="O67" s="1368" t="s">
        <v>923</v>
      </c>
      <c r="P67" s="1369"/>
      <c r="Q67" s="1369"/>
      <c r="R67" s="1369"/>
      <c r="S67" s="1370"/>
      <c r="T67" s="927" t="s">
        <v>872</v>
      </c>
      <c r="U67" s="928"/>
      <c r="V67" s="929"/>
      <c r="W67" s="1368" t="s">
        <v>924</v>
      </c>
      <c r="X67" s="928"/>
      <c r="Y67" s="928"/>
      <c r="Z67" s="928"/>
      <c r="AA67" s="929"/>
      <c r="AB67" s="927" t="s">
        <v>872</v>
      </c>
      <c r="AC67" s="928"/>
      <c r="AD67" s="929"/>
      <c r="AE67" s="888" t="s">
        <v>874</v>
      </c>
      <c r="AF67" s="889"/>
      <c r="AG67" s="889"/>
      <c r="AH67" s="889"/>
      <c r="AI67" s="889"/>
      <c r="AJ67" s="889"/>
      <c r="AK67" s="889"/>
      <c r="AL67" s="889"/>
      <c r="AM67" s="889"/>
      <c r="AN67" s="889"/>
      <c r="AO67" s="889"/>
      <c r="AP67" s="889"/>
      <c r="AQ67" s="889"/>
      <c r="AR67" s="889"/>
      <c r="AS67" s="889"/>
      <c r="AT67" s="889"/>
      <c r="AU67" s="889"/>
      <c r="AV67" s="889"/>
      <c r="AW67" s="889"/>
      <c r="AX67" s="889"/>
      <c r="AY67" s="1096"/>
      <c r="AZ67" s="927" t="s">
        <v>631</v>
      </c>
      <c r="BA67" s="928"/>
      <c r="BB67" s="928"/>
      <c r="BC67" s="928"/>
      <c r="BD67" s="928"/>
      <c r="BE67" s="928"/>
      <c r="BF67" s="928"/>
      <c r="BG67" s="928"/>
      <c r="BH67" s="1230"/>
      <c r="BI67" s="114"/>
      <c r="BJ67" s="114"/>
      <c r="BK67" s="114"/>
    </row>
    <row r="68" spans="2:63" ht="17.100000000000001" customHeight="1" thickBot="1">
      <c r="B68" s="237"/>
      <c r="C68" s="1239"/>
      <c r="D68" s="1174"/>
      <c r="E68" s="1174"/>
      <c r="F68" s="1174"/>
      <c r="G68" s="1174"/>
      <c r="H68" s="1232"/>
      <c r="I68" s="1231" t="s">
        <v>875</v>
      </c>
      <c r="J68" s="1174"/>
      <c r="K68" s="1174"/>
      <c r="L68" s="1174"/>
      <c r="M68" s="1174"/>
      <c r="N68" s="1232"/>
      <c r="O68" s="1371"/>
      <c r="P68" s="1372"/>
      <c r="Q68" s="1372"/>
      <c r="R68" s="1372"/>
      <c r="S68" s="1373"/>
      <c r="T68" s="1231"/>
      <c r="U68" s="1174"/>
      <c r="V68" s="1232"/>
      <c r="W68" s="1231"/>
      <c r="X68" s="1174"/>
      <c r="Y68" s="1174"/>
      <c r="Z68" s="1174"/>
      <c r="AA68" s="1232"/>
      <c r="AB68" s="1231"/>
      <c r="AC68" s="1174"/>
      <c r="AD68" s="1232"/>
      <c r="AE68" s="874" t="s">
        <v>1</v>
      </c>
      <c r="AF68" s="887"/>
      <c r="AG68" s="887"/>
      <c r="AH68" s="887"/>
      <c r="AI68" s="887"/>
      <c r="AJ68" s="887"/>
      <c r="AK68" s="887"/>
      <c r="AL68" s="887"/>
      <c r="AM68" s="1233"/>
      <c r="AN68" s="874" t="s">
        <v>876</v>
      </c>
      <c r="AO68" s="887"/>
      <c r="AP68" s="887"/>
      <c r="AQ68" s="1233"/>
      <c r="AR68" s="874" t="s">
        <v>877</v>
      </c>
      <c r="AS68" s="887"/>
      <c r="AT68" s="887"/>
      <c r="AU68" s="1233"/>
      <c r="AV68" s="874" t="s">
        <v>878</v>
      </c>
      <c r="AW68" s="887"/>
      <c r="AX68" s="887"/>
      <c r="AY68" s="1233"/>
      <c r="AZ68" s="1231"/>
      <c r="BA68" s="1174"/>
      <c r="BB68" s="1174"/>
      <c r="BC68" s="1174"/>
      <c r="BD68" s="1174"/>
      <c r="BE68" s="1174"/>
      <c r="BF68" s="1174"/>
      <c r="BG68" s="1174"/>
      <c r="BH68" s="1175"/>
      <c r="BI68" s="114"/>
      <c r="BJ68" s="114"/>
      <c r="BK68" s="114"/>
    </row>
    <row r="69" spans="2:63" ht="17.100000000000001" customHeight="1">
      <c r="B69" s="237"/>
      <c r="C69" s="1380" t="s">
        <v>925</v>
      </c>
      <c r="D69" s="1262" t="s">
        <v>926</v>
      </c>
      <c r="E69" s="1383"/>
      <c r="F69" s="1383"/>
      <c r="G69" s="1383"/>
      <c r="H69" s="1384"/>
      <c r="I69" s="1272">
        <f>IF(ISBLANK(AV168),"",AV168)</f>
        <v>0</v>
      </c>
      <c r="J69" s="1272"/>
      <c r="K69" s="1272"/>
      <c r="L69" s="1272"/>
      <c r="M69" s="1272"/>
      <c r="N69" s="1273"/>
      <c r="O69" s="1386" t="s">
        <v>700</v>
      </c>
      <c r="P69" s="1387"/>
      <c r="Q69" s="1387"/>
      <c r="R69" s="1387"/>
      <c r="S69" s="1388"/>
      <c r="T69" s="1286" t="str">
        <f>IF(ISBLANK(C180),"",C180)</f>
        <v/>
      </c>
      <c r="U69" s="1287"/>
      <c r="V69" s="1288"/>
      <c r="W69" s="1327" t="s">
        <v>927</v>
      </c>
      <c r="X69" s="1328"/>
      <c r="Y69" s="1328"/>
      <c r="Z69" s="1328"/>
      <c r="AA69" s="1329"/>
      <c r="AB69" s="1286" t="str">
        <f>IF(ISBLANK(S176),"",S176)</f>
        <v/>
      </c>
      <c r="AC69" s="1287"/>
      <c r="AD69" s="1288"/>
      <c r="AE69" s="1398" t="s">
        <v>928</v>
      </c>
      <c r="AF69" s="1399"/>
      <c r="AG69" s="1399"/>
      <c r="AH69" s="1399"/>
      <c r="AI69" s="1399"/>
      <c r="AJ69" s="1399"/>
      <c r="AK69" s="1399"/>
      <c r="AL69" s="1399"/>
      <c r="AM69" s="1400"/>
      <c r="AN69" s="1401">
        <v>2501</v>
      </c>
      <c r="AO69" s="1401"/>
      <c r="AP69" s="1401"/>
      <c r="AQ69" s="1401"/>
      <c r="AR69" s="1401" t="str">
        <f>IF(ISBLANK(U144),"",U144)</f>
        <v/>
      </c>
      <c r="AS69" s="1401"/>
      <c r="AT69" s="1401"/>
      <c r="AU69" s="1401"/>
      <c r="AV69" s="1401" t="str">
        <f>IF(ISBLANK(U145),"",U145)</f>
        <v/>
      </c>
      <c r="AW69" s="1401"/>
      <c r="AX69" s="1401"/>
      <c r="AY69" s="1401"/>
      <c r="AZ69" s="1362"/>
      <c r="BA69" s="1363"/>
      <c r="BB69" s="1363"/>
      <c r="BC69" s="1363"/>
      <c r="BD69" s="1363"/>
      <c r="BE69" s="1363"/>
      <c r="BF69" s="1363"/>
      <c r="BG69" s="1363"/>
      <c r="BH69" s="1364"/>
      <c r="BI69" s="114"/>
      <c r="BJ69" s="114"/>
      <c r="BK69" s="114"/>
    </row>
    <row r="70" spans="2:63" ht="17.100000000000001" customHeight="1">
      <c r="B70" s="237"/>
      <c r="C70" s="1381"/>
      <c r="D70" s="1283"/>
      <c r="E70" s="1284"/>
      <c r="F70" s="1284"/>
      <c r="G70" s="1284"/>
      <c r="H70" s="1285"/>
      <c r="I70" s="1275"/>
      <c r="J70" s="1275"/>
      <c r="K70" s="1275"/>
      <c r="L70" s="1275"/>
      <c r="M70" s="1275"/>
      <c r="N70" s="1276"/>
      <c r="O70" s="1389" t="s">
        <v>929</v>
      </c>
      <c r="P70" s="1390"/>
      <c r="Q70" s="1390"/>
      <c r="R70" s="1390"/>
      <c r="S70" s="1391"/>
      <c r="T70" s="1137"/>
      <c r="U70" s="1138"/>
      <c r="V70" s="1292"/>
      <c r="W70" s="1330"/>
      <c r="X70" s="1331"/>
      <c r="Y70" s="1331"/>
      <c r="Z70" s="1331"/>
      <c r="AA70" s="1332"/>
      <c r="AB70" s="1137"/>
      <c r="AC70" s="1138"/>
      <c r="AD70" s="1292"/>
      <c r="AE70" s="948" t="s">
        <v>930</v>
      </c>
      <c r="AF70" s="948"/>
      <c r="AG70" s="948"/>
      <c r="AH70" s="948"/>
      <c r="AI70" s="948"/>
      <c r="AJ70" s="948"/>
      <c r="AK70" s="948"/>
      <c r="AL70" s="948"/>
      <c r="AM70" s="948"/>
      <c r="AN70" s="757">
        <v>2502</v>
      </c>
      <c r="AO70" s="757"/>
      <c r="AP70" s="757"/>
      <c r="AQ70" s="757"/>
      <c r="AR70" s="757" t="str">
        <f>IF(ISBLANK(V144),"",V144)</f>
        <v/>
      </c>
      <c r="AS70" s="757"/>
      <c r="AT70" s="757"/>
      <c r="AU70" s="757"/>
      <c r="AV70" s="757" t="str">
        <f>IF(ISBLANK(V145),"",V145)</f>
        <v/>
      </c>
      <c r="AW70" s="757"/>
      <c r="AX70" s="757"/>
      <c r="AY70" s="757"/>
      <c r="AZ70" s="1301"/>
      <c r="BA70" s="1302"/>
      <c r="BB70" s="1302"/>
      <c r="BC70" s="1302"/>
      <c r="BD70" s="1302"/>
      <c r="BE70" s="1302"/>
      <c r="BF70" s="1302"/>
      <c r="BG70" s="1302"/>
      <c r="BH70" s="1303"/>
      <c r="BI70" s="114"/>
      <c r="BJ70" s="114"/>
      <c r="BK70" s="114"/>
    </row>
    <row r="71" spans="2:63" ht="17.100000000000001" customHeight="1">
      <c r="B71" s="237"/>
      <c r="C71" s="1381"/>
      <c r="D71" s="1283"/>
      <c r="E71" s="1284"/>
      <c r="F71" s="1284"/>
      <c r="G71" s="1284"/>
      <c r="H71" s="1285"/>
      <c r="I71" s="1275"/>
      <c r="J71" s="1275"/>
      <c r="K71" s="1275"/>
      <c r="L71" s="1275"/>
      <c r="M71" s="1275"/>
      <c r="N71" s="1276"/>
      <c r="O71" s="1392" t="s">
        <v>931</v>
      </c>
      <c r="P71" s="1393"/>
      <c r="Q71" s="1393"/>
      <c r="R71" s="1393"/>
      <c r="S71" s="1394"/>
      <c r="T71" s="1286" t="str">
        <f>IF(ISBLANK(G180),"",G180)</f>
        <v/>
      </c>
      <c r="U71" s="1287"/>
      <c r="V71" s="1288"/>
      <c r="W71" s="1327" t="s">
        <v>932</v>
      </c>
      <c r="X71" s="1328"/>
      <c r="Y71" s="1328"/>
      <c r="Z71" s="1328"/>
      <c r="AA71" s="1329"/>
      <c r="AB71" s="1286" t="str">
        <f>IF(ISBLANK(W176),"",W176)</f>
        <v/>
      </c>
      <c r="AC71" s="1287"/>
      <c r="AD71" s="1288"/>
      <c r="AE71" s="948" t="s">
        <v>933</v>
      </c>
      <c r="AF71" s="948"/>
      <c r="AG71" s="948"/>
      <c r="AH71" s="948"/>
      <c r="AI71" s="948"/>
      <c r="AJ71" s="948"/>
      <c r="AK71" s="948"/>
      <c r="AL71" s="948"/>
      <c r="AM71" s="948"/>
      <c r="AN71" s="757">
        <v>2503</v>
      </c>
      <c r="AO71" s="757"/>
      <c r="AP71" s="757"/>
      <c r="AQ71" s="757"/>
      <c r="AR71" s="757" t="str">
        <f>IF(ISBLANK(W144),"",W144)</f>
        <v/>
      </c>
      <c r="AS71" s="757"/>
      <c r="AT71" s="757"/>
      <c r="AU71" s="757"/>
      <c r="AV71" s="757" t="str">
        <f>IF(ISBLANK(W145),"",W145)</f>
        <v/>
      </c>
      <c r="AW71" s="757"/>
      <c r="AX71" s="757"/>
      <c r="AY71" s="757"/>
      <c r="AZ71" s="1301"/>
      <c r="BA71" s="1302"/>
      <c r="BB71" s="1302"/>
      <c r="BC71" s="1302"/>
      <c r="BD71" s="1302"/>
      <c r="BE71" s="1302"/>
      <c r="BF71" s="1302"/>
      <c r="BG71" s="1302"/>
      <c r="BH71" s="1303"/>
      <c r="BI71" s="114"/>
      <c r="BJ71" s="114"/>
      <c r="BK71" s="114"/>
    </row>
    <row r="72" spans="2:63" ht="17.100000000000001" customHeight="1">
      <c r="B72" s="237"/>
      <c r="C72" s="1381"/>
      <c r="D72" s="1283"/>
      <c r="E72" s="1284"/>
      <c r="F72" s="1284"/>
      <c r="G72" s="1284"/>
      <c r="H72" s="1285"/>
      <c r="I72" s="1275"/>
      <c r="J72" s="1275"/>
      <c r="K72" s="1275"/>
      <c r="L72" s="1275"/>
      <c r="M72" s="1275"/>
      <c r="N72" s="1276"/>
      <c r="O72" s="1395"/>
      <c r="P72" s="1396"/>
      <c r="Q72" s="1396"/>
      <c r="R72" s="1396"/>
      <c r="S72" s="1397"/>
      <c r="T72" s="1137"/>
      <c r="U72" s="1138"/>
      <c r="V72" s="1292"/>
      <c r="W72" s="1330"/>
      <c r="X72" s="1331"/>
      <c r="Y72" s="1331"/>
      <c r="Z72" s="1331"/>
      <c r="AA72" s="1332"/>
      <c r="AB72" s="1137"/>
      <c r="AC72" s="1138"/>
      <c r="AD72" s="1292"/>
      <c r="AE72" s="948" t="s">
        <v>934</v>
      </c>
      <c r="AF72" s="948"/>
      <c r="AG72" s="948"/>
      <c r="AH72" s="948"/>
      <c r="AI72" s="948"/>
      <c r="AJ72" s="948"/>
      <c r="AK72" s="948"/>
      <c r="AL72" s="948"/>
      <c r="AM72" s="948"/>
      <c r="AN72" s="757">
        <v>2504</v>
      </c>
      <c r="AO72" s="757"/>
      <c r="AP72" s="757"/>
      <c r="AQ72" s="757"/>
      <c r="AR72" s="757" t="str">
        <f>IF(ISBLANK(X144),"",X144)</f>
        <v/>
      </c>
      <c r="AS72" s="757"/>
      <c r="AT72" s="757"/>
      <c r="AU72" s="757"/>
      <c r="AV72" s="757" t="str">
        <f>IF(ISBLANK(X145),"",X145)</f>
        <v/>
      </c>
      <c r="AW72" s="757"/>
      <c r="AX72" s="757"/>
      <c r="AY72" s="757"/>
      <c r="AZ72" s="1301"/>
      <c r="BA72" s="1302"/>
      <c r="BB72" s="1302"/>
      <c r="BC72" s="1302"/>
      <c r="BD72" s="1302"/>
      <c r="BE72" s="1302"/>
      <c r="BF72" s="1302"/>
      <c r="BG72" s="1302"/>
      <c r="BH72" s="1303"/>
      <c r="BI72" s="114"/>
      <c r="BJ72" s="114"/>
      <c r="BK72" s="114"/>
    </row>
    <row r="73" spans="2:63" ht="17.100000000000001" customHeight="1">
      <c r="B73" s="237"/>
      <c r="C73" s="1381"/>
      <c r="D73" s="1283"/>
      <c r="E73" s="1284"/>
      <c r="F73" s="1284"/>
      <c r="G73" s="1284"/>
      <c r="H73" s="1285"/>
      <c r="I73" s="1275"/>
      <c r="J73" s="1275"/>
      <c r="K73" s="1275"/>
      <c r="L73" s="1275"/>
      <c r="M73" s="1275"/>
      <c r="N73" s="1276"/>
      <c r="O73" s="1392" t="s">
        <v>935</v>
      </c>
      <c r="P73" s="1393"/>
      <c r="Q73" s="1393"/>
      <c r="R73" s="1393"/>
      <c r="S73" s="1394"/>
      <c r="T73" s="1286" t="str">
        <f>IF(ISBLANK(K180),"",K180)</f>
        <v/>
      </c>
      <c r="U73" s="1287"/>
      <c r="V73" s="1288"/>
      <c r="W73" s="1392" t="s">
        <v>936</v>
      </c>
      <c r="X73" s="1393"/>
      <c r="Y73" s="1393"/>
      <c r="Z73" s="1393"/>
      <c r="AA73" s="1394"/>
      <c r="AB73" s="1286" t="str">
        <f>IF(ISBLANK(AI176),"",AI176)</f>
        <v/>
      </c>
      <c r="AC73" s="1287"/>
      <c r="AD73" s="1288"/>
      <c r="AE73" s="948" t="s">
        <v>937</v>
      </c>
      <c r="AF73" s="948"/>
      <c r="AG73" s="948"/>
      <c r="AH73" s="948"/>
      <c r="AI73" s="948"/>
      <c r="AJ73" s="948"/>
      <c r="AK73" s="948"/>
      <c r="AL73" s="948"/>
      <c r="AM73" s="948"/>
      <c r="AN73" s="757">
        <v>2505</v>
      </c>
      <c r="AO73" s="757"/>
      <c r="AP73" s="757"/>
      <c r="AQ73" s="757"/>
      <c r="AR73" s="757" t="str">
        <f>IF(ISBLANK(Y144),"",Y144)</f>
        <v/>
      </c>
      <c r="AS73" s="757"/>
      <c r="AT73" s="757"/>
      <c r="AU73" s="757"/>
      <c r="AV73" s="757" t="str">
        <f>IF(ISBLANK(Y145),"",Y145)</f>
        <v/>
      </c>
      <c r="AW73" s="757"/>
      <c r="AX73" s="757"/>
      <c r="AY73" s="757"/>
      <c r="AZ73" s="1301"/>
      <c r="BA73" s="1302"/>
      <c r="BB73" s="1302"/>
      <c r="BC73" s="1302"/>
      <c r="BD73" s="1302"/>
      <c r="BE73" s="1302"/>
      <c r="BF73" s="1302"/>
      <c r="BG73" s="1302"/>
      <c r="BH73" s="1303"/>
      <c r="BI73" s="114"/>
      <c r="BJ73" s="114"/>
      <c r="BK73" s="114"/>
    </row>
    <row r="74" spans="2:63" ht="17.100000000000001" customHeight="1">
      <c r="B74" s="237"/>
      <c r="C74" s="1381"/>
      <c r="D74" s="1283"/>
      <c r="E74" s="1284"/>
      <c r="F74" s="1284"/>
      <c r="G74" s="1284"/>
      <c r="H74" s="1285"/>
      <c r="I74" s="1275"/>
      <c r="J74" s="1275"/>
      <c r="K74" s="1275"/>
      <c r="L74" s="1275"/>
      <c r="M74" s="1275"/>
      <c r="N74" s="1276"/>
      <c r="O74" s="1395"/>
      <c r="P74" s="1396"/>
      <c r="Q74" s="1396"/>
      <c r="R74" s="1396"/>
      <c r="S74" s="1397"/>
      <c r="T74" s="1137"/>
      <c r="U74" s="1138"/>
      <c r="V74" s="1292"/>
      <c r="W74" s="1395"/>
      <c r="X74" s="1396"/>
      <c r="Y74" s="1396"/>
      <c r="Z74" s="1396"/>
      <c r="AA74" s="1397"/>
      <c r="AB74" s="1137"/>
      <c r="AC74" s="1138"/>
      <c r="AD74" s="1292"/>
      <c r="AE74" s="1402" t="s">
        <v>938</v>
      </c>
      <c r="AF74" s="1403"/>
      <c r="AG74" s="1403"/>
      <c r="AH74" s="1403"/>
      <c r="AI74" s="1403"/>
      <c r="AJ74" s="1403"/>
      <c r="AK74" s="1403"/>
      <c r="AL74" s="1403"/>
      <c r="AM74" s="1404"/>
      <c r="AN74" s="757">
        <v>2506</v>
      </c>
      <c r="AO74" s="757"/>
      <c r="AP74" s="757"/>
      <c r="AQ74" s="757"/>
      <c r="AR74" s="757" t="str">
        <f>IF(ISBLANK(Z144),"",Z144)</f>
        <v/>
      </c>
      <c r="AS74" s="757"/>
      <c r="AT74" s="757"/>
      <c r="AU74" s="757"/>
      <c r="AV74" s="757" t="str">
        <f>IF(ISBLANK(Z145),"",Z145)</f>
        <v/>
      </c>
      <c r="AW74" s="757"/>
      <c r="AX74" s="757"/>
      <c r="AY74" s="757"/>
      <c r="AZ74" s="1301"/>
      <c r="BA74" s="1302"/>
      <c r="BB74" s="1302"/>
      <c r="BC74" s="1302"/>
      <c r="BD74" s="1302"/>
      <c r="BE74" s="1302"/>
      <c r="BF74" s="1302"/>
      <c r="BG74" s="1302"/>
      <c r="BH74" s="1303"/>
      <c r="BI74" s="114"/>
      <c r="BJ74" s="114"/>
      <c r="BK74" s="114"/>
    </row>
    <row r="75" spans="2:63" ht="17.100000000000001" customHeight="1">
      <c r="B75" s="180"/>
      <c r="C75" s="1381"/>
      <c r="D75" s="1283"/>
      <c r="E75" s="1284"/>
      <c r="F75" s="1284"/>
      <c r="G75" s="1284"/>
      <c r="H75" s="1285"/>
      <c r="I75" s="1275"/>
      <c r="J75" s="1275"/>
      <c r="K75" s="1275"/>
      <c r="L75" s="1275"/>
      <c r="M75" s="1275"/>
      <c r="N75" s="1276"/>
      <c r="O75" s="1392" t="s">
        <v>939</v>
      </c>
      <c r="P75" s="1393"/>
      <c r="Q75" s="1393"/>
      <c r="R75" s="1393"/>
      <c r="S75" s="1394"/>
      <c r="T75" s="1286" t="str">
        <f>IF(ISBLANK(O180),"",O180)</f>
        <v/>
      </c>
      <c r="U75" s="1287"/>
      <c r="V75" s="1288"/>
      <c r="W75" s="1327" t="s">
        <v>940</v>
      </c>
      <c r="X75" s="1328"/>
      <c r="Y75" s="1328"/>
      <c r="Z75" s="1328"/>
      <c r="AA75" s="1329"/>
      <c r="AB75" s="1286" t="str">
        <f>IF(ISBLANK(C183),"",C183)</f>
        <v/>
      </c>
      <c r="AC75" s="1287"/>
      <c r="AD75" s="1288"/>
      <c r="AE75" s="948" t="s">
        <v>941</v>
      </c>
      <c r="AF75" s="948"/>
      <c r="AG75" s="948"/>
      <c r="AH75" s="948"/>
      <c r="AI75" s="948"/>
      <c r="AJ75" s="948"/>
      <c r="AK75" s="948"/>
      <c r="AL75" s="948"/>
      <c r="AM75" s="948"/>
      <c r="AN75" s="757">
        <v>2507</v>
      </c>
      <c r="AO75" s="757"/>
      <c r="AP75" s="757"/>
      <c r="AQ75" s="757"/>
      <c r="AR75" s="757" t="str">
        <f>IF(ISBLANK(AA144),"",AA144)</f>
        <v/>
      </c>
      <c r="AS75" s="757"/>
      <c r="AT75" s="757"/>
      <c r="AU75" s="757"/>
      <c r="AV75" s="757" t="str">
        <f>IF(ISBLANK(AA145),"",AA145)</f>
        <v/>
      </c>
      <c r="AW75" s="757"/>
      <c r="AX75" s="757"/>
      <c r="AY75" s="757"/>
      <c r="AZ75" s="1301"/>
      <c r="BA75" s="1302"/>
      <c r="BB75" s="1302"/>
      <c r="BC75" s="1302"/>
      <c r="BD75" s="1302"/>
      <c r="BE75" s="1302"/>
      <c r="BF75" s="1302"/>
      <c r="BG75" s="1302"/>
      <c r="BH75" s="1303"/>
      <c r="BI75" s="114"/>
      <c r="BJ75" s="114"/>
      <c r="BK75" s="114"/>
    </row>
    <row r="76" spans="2:63" ht="17.100000000000001" customHeight="1">
      <c r="B76" s="180"/>
      <c r="C76" s="1381"/>
      <c r="D76" s="1283"/>
      <c r="E76" s="1284"/>
      <c r="F76" s="1284"/>
      <c r="G76" s="1284"/>
      <c r="H76" s="1285"/>
      <c r="I76" s="1275"/>
      <c r="J76" s="1275"/>
      <c r="K76" s="1275"/>
      <c r="L76" s="1275"/>
      <c r="M76" s="1275"/>
      <c r="N76" s="1276"/>
      <c r="O76" s="1395"/>
      <c r="P76" s="1396"/>
      <c r="Q76" s="1396"/>
      <c r="R76" s="1396"/>
      <c r="S76" s="1397"/>
      <c r="T76" s="1137"/>
      <c r="U76" s="1138"/>
      <c r="V76" s="1292"/>
      <c r="W76" s="1330"/>
      <c r="X76" s="1331"/>
      <c r="Y76" s="1331"/>
      <c r="Z76" s="1331"/>
      <c r="AA76" s="1332"/>
      <c r="AB76" s="1137"/>
      <c r="AC76" s="1138"/>
      <c r="AD76" s="1292"/>
      <c r="AE76" s="948" t="s">
        <v>942</v>
      </c>
      <c r="AF76" s="948"/>
      <c r="AG76" s="948"/>
      <c r="AH76" s="948"/>
      <c r="AI76" s="948"/>
      <c r="AJ76" s="948"/>
      <c r="AK76" s="948"/>
      <c r="AL76" s="948"/>
      <c r="AM76" s="948"/>
      <c r="AN76" s="757">
        <v>2508</v>
      </c>
      <c r="AO76" s="757"/>
      <c r="AP76" s="757"/>
      <c r="AQ76" s="757"/>
      <c r="AR76" s="757" t="str">
        <f>IF(ISBLANK(AB144),"",AB144)</f>
        <v/>
      </c>
      <c r="AS76" s="757"/>
      <c r="AT76" s="757"/>
      <c r="AU76" s="757"/>
      <c r="AV76" s="757" t="str">
        <f>IF(ISBLANK(AB145),"",AB145)</f>
        <v/>
      </c>
      <c r="AW76" s="757"/>
      <c r="AX76" s="757"/>
      <c r="AY76" s="757"/>
      <c r="AZ76" s="1301"/>
      <c r="BA76" s="1302"/>
      <c r="BB76" s="1302"/>
      <c r="BC76" s="1302"/>
      <c r="BD76" s="1302"/>
      <c r="BE76" s="1302"/>
      <c r="BF76" s="1302"/>
      <c r="BG76" s="1302"/>
      <c r="BH76" s="1303"/>
      <c r="BI76" s="114"/>
      <c r="BJ76" s="114"/>
      <c r="BK76" s="114"/>
    </row>
    <row r="77" spans="2:63" ht="17.100000000000001" customHeight="1">
      <c r="B77" s="180"/>
      <c r="C77" s="1381"/>
      <c r="D77" s="1283"/>
      <c r="E77" s="1284"/>
      <c r="F77" s="1284"/>
      <c r="G77" s="1284"/>
      <c r="H77" s="1285"/>
      <c r="I77" s="1275"/>
      <c r="J77" s="1275"/>
      <c r="K77" s="1275"/>
      <c r="L77" s="1275"/>
      <c r="M77" s="1275"/>
      <c r="N77" s="1276"/>
      <c r="O77" s="1392" t="s">
        <v>943</v>
      </c>
      <c r="P77" s="1411"/>
      <c r="Q77" s="1411"/>
      <c r="R77" s="1411"/>
      <c r="S77" s="1412"/>
      <c r="T77" s="1286" t="str">
        <f>IF(ISBLANK(S180),"",S180)</f>
        <v/>
      </c>
      <c r="U77" s="1287"/>
      <c r="V77" s="1288"/>
      <c r="W77" s="1327" t="s">
        <v>944</v>
      </c>
      <c r="X77" s="1328"/>
      <c r="Y77" s="1328"/>
      <c r="Z77" s="1328"/>
      <c r="AA77" s="1329"/>
      <c r="AB77" s="1286" t="str">
        <f>IF(ISBLANK(G183),"",G183)</f>
        <v/>
      </c>
      <c r="AC77" s="1287"/>
      <c r="AD77" s="1288"/>
      <c r="AE77" s="948" t="s">
        <v>945</v>
      </c>
      <c r="AF77" s="948"/>
      <c r="AG77" s="948"/>
      <c r="AH77" s="948"/>
      <c r="AI77" s="948"/>
      <c r="AJ77" s="948"/>
      <c r="AK77" s="948"/>
      <c r="AL77" s="948"/>
      <c r="AM77" s="948"/>
      <c r="AN77" s="757">
        <v>2509</v>
      </c>
      <c r="AO77" s="757"/>
      <c r="AP77" s="757"/>
      <c r="AQ77" s="757"/>
      <c r="AR77" s="757" t="str">
        <f>IF(ISBLANK(AC144),"",AC144)</f>
        <v/>
      </c>
      <c r="AS77" s="757"/>
      <c r="AT77" s="757"/>
      <c r="AU77" s="757"/>
      <c r="AV77" s="757" t="str">
        <f>IF(ISBLANK(AC145),"",AC145)</f>
        <v/>
      </c>
      <c r="AW77" s="757"/>
      <c r="AX77" s="757"/>
      <c r="AY77" s="757"/>
      <c r="AZ77" s="1301"/>
      <c r="BA77" s="1302"/>
      <c r="BB77" s="1302"/>
      <c r="BC77" s="1302"/>
      <c r="BD77" s="1302"/>
      <c r="BE77" s="1302"/>
      <c r="BF77" s="1302"/>
      <c r="BG77" s="1302"/>
      <c r="BH77" s="1303"/>
      <c r="BI77" s="114"/>
      <c r="BJ77" s="114"/>
      <c r="BK77" s="114"/>
    </row>
    <row r="78" spans="2:63" ht="17.100000000000001" customHeight="1">
      <c r="B78" s="180"/>
      <c r="C78" s="1381"/>
      <c r="D78" s="1283"/>
      <c r="E78" s="1284"/>
      <c r="F78" s="1284"/>
      <c r="G78" s="1284"/>
      <c r="H78" s="1285"/>
      <c r="I78" s="1275"/>
      <c r="J78" s="1275"/>
      <c r="K78" s="1275"/>
      <c r="L78" s="1275"/>
      <c r="M78" s="1275"/>
      <c r="N78" s="1276"/>
      <c r="O78" s="1413"/>
      <c r="P78" s="1414"/>
      <c r="Q78" s="1414"/>
      <c r="R78" s="1414"/>
      <c r="S78" s="1415"/>
      <c r="T78" s="1137"/>
      <c r="U78" s="1138"/>
      <c r="V78" s="1292"/>
      <c r="W78" s="1330"/>
      <c r="X78" s="1331"/>
      <c r="Y78" s="1331"/>
      <c r="Z78" s="1331"/>
      <c r="AA78" s="1332"/>
      <c r="AB78" s="1137"/>
      <c r="AC78" s="1138"/>
      <c r="AD78" s="1292"/>
      <c r="AE78" s="948" t="s">
        <v>946</v>
      </c>
      <c r="AF78" s="948"/>
      <c r="AG78" s="948"/>
      <c r="AH78" s="948"/>
      <c r="AI78" s="948"/>
      <c r="AJ78" s="948"/>
      <c r="AK78" s="948"/>
      <c r="AL78" s="948"/>
      <c r="AM78" s="948"/>
      <c r="AN78" s="757">
        <v>2510</v>
      </c>
      <c r="AO78" s="757"/>
      <c r="AP78" s="757"/>
      <c r="AQ78" s="757"/>
      <c r="AR78" s="757" t="str">
        <f>IF(ISBLANK(AD144),"",AD144)</f>
        <v/>
      </c>
      <c r="AS78" s="757"/>
      <c r="AT78" s="757"/>
      <c r="AU78" s="757"/>
      <c r="AV78" s="757" t="str">
        <f>IF(ISBLANK(AD145),"",AD145)</f>
        <v/>
      </c>
      <c r="AW78" s="757"/>
      <c r="AX78" s="757"/>
      <c r="AY78" s="757"/>
      <c r="AZ78" s="1301"/>
      <c r="BA78" s="1302"/>
      <c r="BB78" s="1302"/>
      <c r="BC78" s="1302"/>
      <c r="BD78" s="1302"/>
      <c r="BE78" s="1302"/>
      <c r="BF78" s="1302"/>
      <c r="BG78" s="1302"/>
      <c r="BH78" s="1303"/>
      <c r="BI78" s="114"/>
      <c r="BJ78" s="114"/>
      <c r="BK78" s="114"/>
    </row>
    <row r="79" spans="2:63" ht="17.100000000000001" customHeight="1">
      <c r="B79" s="180"/>
      <c r="C79" s="1381"/>
      <c r="D79" s="1283"/>
      <c r="E79" s="1284"/>
      <c r="F79" s="1284"/>
      <c r="G79" s="1284"/>
      <c r="H79" s="1285"/>
      <c r="I79" s="1275"/>
      <c r="J79" s="1275"/>
      <c r="K79" s="1275"/>
      <c r="L79" s="1275"/>
      <c r="M79" s="1275"/>
      <c r="N79" s="1276"/>
      <c r="O79" s="1405" t="s">
        <v>947</v>
      </c>
      <c r="P79" s="1406"/>
      <c r="Q79" s="1406"/>
      <c r="R79" s="1406"/>
      <c r="S79" s="1407"/>
      <c r="T79" s="1286" t="str">
        <f>IF(ISBLANK(AE180),"",AE180)</f>
        <v/>
      </c>
      <c r="U79" s="1287"/>
      <c r="V79" s="1288"/>
      <c r="W79" s="1327" t="s">
        <v>948</v>
      </c>
      <c r="X79" s="1328"/>
      <c r="Y79" s="1328"/>
      <c r="Z79" s="1328"/>
      <c r="AA79" s="1329"/>
      <c r="AB79" s="1286" t="str">
        <f>IF(ISBLANK(K183),"",K183)</f>
        <v/>
      </c>
      <c r="AC79" s="1287"/>
      <c r="AD79" s="1288"/>
      <c r="AE79" s="1307" t="s">
        <v>949</v>
      </c>
      <c r="AF79" s="1308"/>
      <c r="AG79" s="1308"/>
      <c r="AH79" s="1308"/>
      <c r="AI79" s="1308"/>
      <c r="AJ79" s="1308"/>
      <c r="AK79" s="1308"/>
      <c r="AL79" s="1308"/>
      <c r="AM79" s="947"/>
      <c r="AN79" s="757">
        <v>2511</v>
      </c>
      <c r="AO79" s="757"/>
      <c r="AP79" s="757"/>
      <c r="AQ79" s="757"/>
      <c r="AR79" s="757" t="str">
        <f>IF(ISBLANK(AE144),"",AE144)</f>
        <v/>
      </c>
      <c r="AS79" s="757"/>
      <c r="AT79" s="757"/>
      <c r="AU79" s="757"/>
      <c r="AV79" s="757" t="str">
        <f>IF(ISBLANK(AE145),"",AE145)</f>
        <v/>
      </c>
      <c r="AW79" s="757"/>
      <c r="AX79" s="757"/>
      <c r="AY79" s="757"/>
      <c r="AZ79" s="1301"/>
      <c r="BA79" s="1302"/>
      <c r="BB79" s="1302"/>
      <c r="BC79" s="1302"/>
      <c r="BD79" s="1302"/>
      <c r="BE79" s="1302"/>
      <c r="BF79" s="1302"/>
      <c r="BG79" s="1302"/>
      <c r="BH79" s="1303"/>
      <c r="BI79" s="114"/>
      <c r="BJ79" s="114"/>
      <c r="BK79" s="114"/>
    </row>
    <row r="80" spans="2:63" ht="17.100000000000001" customHeight="1">
      <c r="B80" s="180"/>
      <c r="C80" s="1381"/>
      <c r="D80" s="1283"/>
      <c r="E80" s="1284"/>
      <c r="F80" s="1284"/>
      <c r="G80" s="1284"/>
      <c r="H80" s="1285"/>
      <c r="I80" s="1275"/>
      <c r="J80" s="1275"/>
      <c r="K80" s="1275"/>
      <c r="L80" s="1275"/>
      <c r="M80" s="1275"/>
      <c r="N80" s="1276"/>
      <c r="O80" s="1408"/>
      <c r="P80" s="1409"/>
      <c r="Q80" s="1409"/>
      <c r="R80" s="1409"/>
      <c r="S80" s="1410"/>
      <c r="T80" s="1137"/>
      <c r="U80" s="1138"/>
      <c r="V80" s="1292"/>
      <c r="W80" s="1330"/>
      <c r="X80" s="1331"/>
      <c r="Y80" s="1331"/>
      <c r="Z80" s="1331"/>
      <c r="AA80" s="1332"/>
      <c r="AB80" s="1137"/>
      <c r="AC80" s="1138"/>
      <c r="AD80" s="1292"/>
      <c r="AE80" s="948" t="s">
        <v>514</v>
      </c>
      <c r="AF80" s="948"/>
      <c r="AG80" s="948"/>
      <c r="AH80" s="948"/>
      <c r="AI80" s="948"/>
      <c r="AJ80" s="948"/>
      <c r="AK80" s="948"/>
      <c r="AL80" s="948"/>
      <c r="AM80" s="948"/>
      <c r="AN80" s="757">
        <v>2512</v>
      </c>
      <c r="AO80" s="757"/>
      <c r="AP80" s="757"/>
      <c r="AQ80" s="757"/>
      <c r="AR80" s="757" t="str">
        <f>IF(ISBLANK(AF144),"",AF144)</f>
        <v/>
      </c>
      <c r="AS80" s="757"/>
      <c r="AT80" s="757"/>
      <c r="AU80" s="757"/>
      <c r="AV80" s="757" t="str">
        <f>IF(ISBLANK(AF145),"",AF145)</f>
        <v/>
      </c>
      <c r="AW80" s="757"/>
      <c r="AX80" s="757"/>
      <c r="AY80" s="757"/>
      <c r="AZ80" s="1301"/>
      <c r="BA80" s="1302"/>
      <c r="BB80" s="1302"/>
      <c r="BC80" s="1302"/>
      <c r="BD80" s="1302"/>
      <c r="BE80" s="1302"/>
      <c r="BF80" s="1302"/>
      <c r="BG80" s="1302"/>
      <c r="BH80" s="1303"/>
      <c r="BI80" s="114"/>
      <c r="BJ80" s="114"/>
      <c r="BK80" s="114"/>
    </row>
    <row r="81" spans="2:63" ht="17.100000000000001" customHeight="1">
      <c r="B81" s="180"/>
      <c r="C81" s="1381"/>
      <c r="D81" s="1283"/>
      <c r="E81" s="1284"/>
      <c r="F81" s="1284"/>
      <c r="G81" s="1284"/>
      <c r="H81" s="1285"/>
      <c r="I81" s="1275"/>
      <c r="J81" s="1275"/>
      <c r="K81" s="1275"/>
      <c r="L81" s="1275"/>
      <c r="M81" s="1275"/>
      <c r="N81" s="1276"/>
      <c r="O81" s="1392" t="s">
        <v>950</v>
      </c>
      <c r="P81" s="1393"/>
      <c r="Q81" s="1393"/>
      <c r="R81" s="1393"/>
      <c r="S81" s="1394"/>
      <c r="T81" s="1286" t="str">
        <f>IF(ISBLANK(AI180),"",AI180)</f>
        <v/>
      </c>
      <c r="U81" s="1287"/>
      <c r="V81" s="1288"/>
      <c r="W81" s="1327" t="s">
        <v>951</v>
      </c>
      <c r="X81" s="1328"/>
      <c r="Y81" s="1328"/>
      <c r="Z81" s="1328"/>
      <c r="AA81" s="1329"/>
      <c r="AB81" s="1286" t="str">
        <f>IF(ISBLANK(S183),"",S183)</f>
        <v/>
      </c>
      <c r="AC81" s="1287"/>
      <c r="AD81" s="1288"/>
      <c r="AE81" s="1307" t="s">
        <v>952</v>
      </c>
      <c r="AF81" s="1308"/>
      <c r="AG81" s="1308"/>
      <c r="AH81" s="1308"/>
      <c r="AI81" s="1308"/>
      <c r="AJ81" s="1308"/>
      <c r="AK81" s="1308"/>
      <c r="AL81" s="1308"/>
      <c r="AM81" s="947"/>
      <c r="AN81" s="757">
        <v>2513</v>
      </c>
      <c r="AO81" s="757"/>
      <c r="AP81" s="757"/>
      <c r="AQ81" s="757"/>
      <c r="AR81" s="757" t="str">
        <f>IF(ISBLANK(AG144),"",AG144)</f>
        <v/>
      </c>
      <c r="AS81" s="757"/>
      <c r="AT81" s="757"/>
      <c r="AU81" s="757"/>
      <c r="AV81" s="757" t="str">
        <f>IF(ISBLANK(AG145),"",AG145)</f>
        <v/>
      </c>
      <c r="AW81" s="757"/>
      <c r="AX81" s="757"/>
      <c r="AY81" s="757"/>
      <c r="AZ81" s="1301"/>
      <c r="BA81" s="1302"/>
      <c r="BB81" s="1302"/>
      <c r="BC81" s="1302"/>
      <c r="BD81" s="1302"/>
      <c r="BE81" s="1302"/>
      <c r="BF81" s="1302"/>
      <c r="BG81" s="1302"/>
      <c r="BH81" s="1303"/>
      <c r="BI81" s="114"/>
      <c r="BJ81" s="114"/>
      <c r="BK81" s="114"/>
    </row>
    <row r="82" spans="2:63" ht="17.100000000000001" customHeight="1">
      <c r="B82" s="180"/>
      <c r="C82" s="1381"/>
      <c r="D82" s="1283"/>
      <c r="E82" s="1284"/>
      <c r="F82" s="1284"/>
      <c r="G82" s="1284"/>
      <c r="H82" s="1285"/>
      <c r="I82" s="1275"/>
      <c r="J82" s="1275"/>
      <c r="K82" s="1275"/>
      <c r="L82" s="1275"/>
      <c r="M82" s="1275"/>
      <c r="N82" s="1276"/>
      <c r="O82" s="1395"/>
      <c r="P82" s="1396"/>
      <c r="Q82" s="1396"/>
      <c r="R82" s="1396"/>
      <c r="S82" s="1397"/>
      <c r="T82" s="1137"/>
      <c r="U82" s="1138"/>
      <c r="V82" s="1292"/>
      <c r="W82" s="1330"/>
      <c r="X82" s="1331"/>
      <c r="Y82" s="1331"/>
      <c r="Z82" s="1331"/>
      <c r="AA82" s="1332"/>
      <c r="AB82" s="1137"/>
      <c r="AC82" s="1138"/>
      <c r="AD82" s="1292"/>
      <c r="AE82" s="948" t="s">
        <v>953</v>
      </c>
      <c r="AF82" s="948"/>
      <c r="AG82" s="948"/>
      <c r="AH82" s="948"/>
      <c r="AI82" s="948"/>
      <c r="AJ82" s="948"/>
      <c r="AK82" s="948"/>
      <c r="AL82" s="948"/>
      <c r="AM82" s="948"/>
      <c r="AN82" s="757">
        <v>2514</v>
      </c>
      <c r="AO82" s="757"/>
      <c r="AP82" s="757"/>
      <c r="AQ82" s="757"/>
      <c r="AR82" s="757" t="str">
        <f>IF(ISBLANK(AH144),"",AH144)</f>
        <v/>
      </c>
      <c r="AS82" s="757"/>
      <c r="AT82" s="757"/>
      <c r="AU82" s="757"/>
      <c r="AV82" s="757" t="str">
        <f>IF(ISBLANK(AH145),"",AH145)</f>
        <v/>
      </c>
      <c r="AW82" s="757"/>
      <c r="AX82" s="757"/>
      <c r="AY82" s="757"/>
      <c r="AZ82" s="1301"/>
      <c r="BA82" s="1302"/>
      <c r="BB82" s="1302"/>
      <c r="BC82" s="1302"/>
      <c r="BD82" s="1302"/>
      <c r="BE82" s="1302"/>
      <c r="BF82" s="1302"/>
      <c r="BG82" s="1302"/>
      <c r="BH82" s="1303"/>
      <c r="BI82" s="114"/>
      <c r="BJ82" s="114"/>
      <c r="BK82" s="114"/>
    </row>
    <row r="83" spans="2:63" ht="17.100000000000001" customHeight="1">
      <c r="B83" s="180"/>
      <c r="C83" s="1381"/>
      <c r="D83" s="1283"/>
      <c r="E83" s="1284"/>
      <c r="F83" s="1284"/>
      <c r="G83" s="1284"/>
      <c r="H83" s="1285"/>
      <c r="I83" s="1275"/>
      <c r="J83" s="1275"/>
      <c r="K83" s="1275"/>
      <c r="L83" s="1275"/>
      <c r="M83" s="1275"/>
      <c r="N83" s="1276"/>
      <c r="O83" s="1392" t="s">
        <v>954</v>
      </c>
      <c r="P83" s="1393"/>
      <c r="Q83" s="1393"/>
      <c r="R83" s="1393"/>
      <c r="S83" s="1394"/>
      <c r="T83" s="1286" t="str">
        <f>IF(ISBLANK(AM180),"",AM180)</f>
        <v/>
      </c>
      <c r="U83" s="1287"/>
      <c r="V83" s="1288"/>
      <c r="W83" s="1327" t="s">
        <v>955</v>
      </c>
      <c r="X83" s="1328"/>
      <c r="Y83" s="1328"/>
      <c r="Z83" s="1328"/>
      <c r="AA83" s="1329"/>
      <c r="AB83" s="1286" t="str">
        <f>IF(ISBLANK(O183),"",O183)</f>
        <v/>
      </c>
      <c r="AC83" s="1287"/>
      <c r="AD83" s="1288"/>
      <c r="AE83" s="948" t="s">
        <v>956</v>
      </c>
      <c r="AF83" s="948"/>
      <c r="AG83" s="948"/>
      <c r="AH83" s="948"/>
      <c r="AI83" s="948"/>
      <c r="AJ83" s="948"/>
      <c r="AK83" s="948"/>
      <c r="AL83" s="948"/>
      <c r="AM83" s="948"/>
      <c r="AN83" s="757">
        <v>2515</v>
      </c>
      <c r="AO83" s="757"/>
      <c r="AP83" s="757"/>
      <c r="AQ83" s="757"/>
      <c r="AR83" s="757" t="str">
        <f>IF(ISBLANK(AI144),"",AI144)</f>
        <v/>
      </c>
      <c r="AS83" s="757"/>
      <c r="AT83" s="757"/>
      <c r="AU83" s="757"/>
      <c r="AV83" s="757" t="str">
        <f>IF(ISBLANK(AI145),"",AI145)</f>
        <v/>
      </c>
      <c r="AW83" s="757"/>
      <c r="AX83" s="757"/>
      <c r="AY83" s="757"/>
      <c r="AZ83" s="1301"/>
      <c r="BA83" s="1302"/>
      <c r="BB83" s="1302"/>
      <c r="BC83" s="1302"/>
      <c r="BD83" s="1302"/>
      <c r="BE83" s="1302"/>
      <c r="BF83" s="1302"/>
      <c r="BG83" s="1302"/>
      <c r="BH83" s="1303"/>
      <c r="BI83" s="114"/>
      <c r="BJ83" s="114"/>
      <c r="BK83" s="114"/>
    </row>
    <row r="84" spans="2:63" ht="17.100000000000001" customHeight="1">
      <c r="B84" s="180"/>
      <c r="C84" s="1381"/>
      <c r="D84" s="1283"/>
      <c r="E84" s="1284"/>
      <c r="F84" s="1284"/>
      <c r="G84" s="1284"/>
      <c r="H84" s="1285"/>
      <c r="I84" s="1275"/>
      <c r="J84" s="1275"/>
      <c r="K84" s="1275"/>
      <c r="L84" s="1275"/>
      <c r="M84" s="1275"/>
      <c r="N84" s="1276"/>
      <c r="O84" s="1395"/>
      <c r="P84" s="1396"/>
      <c r="Q84" s="1396"/>
      <c r="R84" s="1396"/>
      <c r="S84" s="1397"/>
      <c r="T84" s="1137"/>
      <c r="U84" s="1138"/>
      <c r="V84" s="1292"/>
      <c r="W84" s="1330"/>
      <c r="X84" s="1331"/>
      <c r="Y84" s="1331"/>
      <c r="Z84" s="1331"/>
      <c r="AA84" s="1332"/>
      <c r="AB84" s="1137"/>
      <c r="AC84" s="1138"/>
      <c r="AD84" s="1292"/>
      <c r="AE84" s="1402" t="s">
        <v>957</v>
      </c>
      <c r="AF84" s="1403"/>
      <c r="AG84" s="1403"/>
      <c r="AH84" s="1403"/>
      <c r="AI84" s="1403"/>
      <c r="AJ84" s="1403"/>
      <c r="AK84" s="1403"/>
      <c r="AL84" s="1403"/>
      <c r="AM84" s="1404"/>
      <c r="AN84" s="757">
        <v>2516</v>
      </c>
      <c r="AO84" s="757"/>
      <c r="AP84" s="757"/>
      <c r="AQ84" s="757"/>
      <c r="AR84" s="757" t="str">
        <f>IF(ISBLANK(AJ144),"",AJ144)</f>
        <v/>
      </c>
      <c r="AS84" s="757"/>
      <c r="AT84" s="757"/>
      <c r="AU84" s="757"/>
      <c r="AV84" s="757" t="str">
        <f>IF(ISBLANK(AJ145),"",AJ145)</f>
        <v/>
      </c>
      <c r="AW84" s="757"/>
      <c r="AX84" s="757"/>
      <c r="AY84" s="757"/>
      <c r="AZ84" s="1301"/>
      <c r="BA84" s="1302"/>
      <c r="BB84" s="1302"/>
      <c r="BC84" s="1302"/>
      <c r="BD84" s="1302"/>
      <c r="BE84" s="1302"/>
      <c r="BF84" s="1302"/>
      <c r="BG84" s="1302"/>
      <c r="BH84" s="1303"/>
      <c r="BI84" s="114"/>
      <c r="BJ84" s="114"/>
      <c r="BK84" s="114"/>
    </row>
    <row r="85" spans="2:63" ht="17.100000000000001" customHeight="1">
      <c r="B85" s="180"/>
      <c r="C85" s="1381"/>
      <c r="D85" s="1283"/>
      <c r="E85" s="1284"/>
      <c r="F85" s="1284"/>
      <c r="G85" s="1284"/>
      <c r="H85" s="1285"/>
      <c r="I85" s="1275"/>
      <c r="J85" s="1275"/>
      <c r="K85" s="1275"/>
      <c r="L85" s="1275"/>
      <c r="M85" s="1275"/>
      <c r="N85" s="1276"/>
      <c r="O85" s="1386" t="s">
        <v>700</v>
      </c>
      <c r="P85" s="1387"/>
      <c r="Q85" s="1387"/>
      <c r="R85" s="1387"/>
      <c r="S85" s="1388"/>
      <c r="T85" s="1286" t="str">
        <f>IF(ISBLANK(AQ180),"",AQ180)</f>
        <v/>
      </c>
      <c r="U85" s="1287"/>
      <c r="V85" s="1288"/>
      <c r="W85" s="1416" t="str">
        <f>AI182</f>
        <v>（その他）</v>
      </c>
      <c r="X85" s="1417"/>
      <c r="Y85" s="1417"/>
      <c r="Z85" s="1417"/>
      <c r="AA85" s="1418"/>
      <c r="AB85" s="1286" t="str">
        <f>IF(ISBLANK(AI183),"",AI183)</f>
        <v/>
      </c>
      <c r="AC85" s="1287"/>
      <c r="AD85" s="1288"/>
      <c r="AE85" s="1307" t="s">
        <v>958</v>
      </c>
      <c r="AF85" s="1308"/>
      <c r="AG85" s="1308"/>
      <c r="AH85" s="1308"/>
      <c r="AI85" s="1308"/>
      <c r="AJ85" s="1308"/>
      <c r="AK85" s="1308"/>
      <c r="AL85" s="1308"/>
      <c r="AM85" s="947"/>
      <c r="AN85" s="757">
        <v>2517</v>
      </c>
      <c r="AO85" s="757"/>
      <c r="AP85" s="757"/>
      <c r="AQ85" s="757"/>
      <c r="AR85" s="757" t="str">
        <f>IF(ISBLANK(AK144),"",AK144)</f>
        <v>　</v>
      </c>
      <c r="AS85" s="757"/>
      <c r="AT85" s="757"/>
      <c r="AU85" s="757"/>
      <c r="AV85" s="757" t="str">
        <f>IF(ISBLANK(AK145),"",AK145)</f>
        <v/>
      </c>
      <c r="AW85" s="757"/>
      <c r="AX85" s="757"/>
      <c r="AY85" s="757"/>
      <c r="AZ85" s="1301"/>
      <c r="BA85" s="1302"/>
      <c r="BB85" s="1302"/>
      <c r="BC85" s="1302"/>
      <c r="BD85" s="1302"/>
      <c r="BE85" s="1302"/>
      <c r="BF85" s="1302"/>
      <c r="BG85" s="1302"/>
      <c r="BH85" s="1303"/>
      <c r="BI85" s="114"/>
      <c r="BJ85" s="114"/>
      <c r="BK85" s="114"/>
    </row>
    <row r="86" spans="2:63" ht="17.100000000000001" customHeight="1">
      <c r="B86" s="180"/>
      <c r="C86" s="1381"/>
      <c r="D86" s="1283"/>
      <c r="E86" s="1284"/>
      <c r="F86" s="1284"/>
      <c r="G86" s="1284"/>
      <c r="H86" s="1285"/>
      <c r="I86" s="1275"/>
      <c r="J86" s="1275"/>
      <c r="K86" s="1275"/>
      <c r="L86" s="1275"/>
      <c r="M86" s="1275"/>
      <c r="N86" s="1276"/>
      <c r="O86" s="1389" t="s">
        <v>959</v>
      </c>
      <c r="P86" s="1390"/>
      <c r="Q86" s="1390"/>
      <c r="R86" s="1390"/>
      <c r="S86" s="1391"/>
      <c r="T86" s="1137"/>
      <c r="U86" s="1138"/>
      <c r="V86" s="1292"/>
      <c r="W86" s="1419"/>
      <c r="X86" s="1420"/>
      <c r="Y86" s="1420"/>
      <c r="Z86" s="1420"/>
      <c r="AA86" s="1421"/>
      <c r="AB86" s="1137"/>
      <c r="AC86" s="1138"/>
      <c r="AD86" s="1292"/>
      <c r="AE86" s="1422" t="s">
        <v>960</v>
      </c>
      <c r="AF86" s="1423"/>
      <c r="AG86" s="1423"/>
      <c r="AH86" s="1423"/>
      <c r="AI86" s="1423"/>
      <c r="AJ86" s="1423"/>
      <c r="AK86" s="1423"/>
      <c r="AL86" s="1423"/>
      <c r="AM86" s="1424"/>
      <c r="AN86" s="757">
        <v>2518</v>
      </c>
      <c r="AO86" s="757"/>
      <c r="AP86" s="757"/>
      <c r="AQ86" s="757"/>
      <c r="AR86" s="757" t="str">
        <f>IF(ISBLANK(AL144),"",AL144)</f>
        <v/>
      </c>
      <c r="AS86" s="757"/>
      <c r="AT86" s="757"/>
      <c r="AU86" s="757"/>
      <c r="AV86" s="757" t="str">
        <f>IF(ISBLANK(AL145),"",AL145)</f>
        <v/>
      </c>
      <c r="AW86" s="757"/>
      <c r="AX86" s="757"/>
      <c r="AY86" s="757"/>
      <c r="AZ86" s="1301"/>
      <c r="BA86" s="1302"/>
      <c r="BB86" s="1302"/>
      <c r="BC86" s="1302"/>
      <c r="BD86" s="1302"/>
      <c r="BE86" s="1302"/>
      <c r="BF86" s="1302"/>
      <c r="BG86" s="1302"/>
      <c r="BH86" s="1303"/>
      <c r="BI86" s="114"/>
      <c r="BJ86" s="114"/>
      <c r="BK86" s="114"/>
    </row>
    <row r="87" spans="2:63" ht="17.100000000000001" customHeight="1">
      <c r="B87" s="180"/>
      <c r="C87" s="1381"/>
      <c r="D87" s="1283"/>
      <c r="E87" s="1284"/>
      <c r="F87" s="1284"/>
      <c r="G87" s="1284"/>
      <c r="H87" s="1285"/>
      <c r="I87" s="1275"/>
      <c r="J87" s="1275"/>
      <c r="K87" s="1275"/>
      <c r="L87" s="1275"/>
      <c r="M87" s="1275"/>
      <c r="N87" s="1276"/>
      <c r="O87" s="1405" t="s">
        <v>961</v>
      </c>
      <c r="P87" s="1406"/>
      <c r="Q87" s="1406"/>
      <c r="R87" s="1406"/>
      <c r="S87" s="1407"/>
      <c r="T87" s="1286" t="str">
        <f>IF(ISBLANK(W180),"",W180)</f>
        <v/>
      </c>
      <c r="U87" s="1287"/>
      <c r="V87" s="1288"/>
      <c r="W87" s="1416" t="str">
        <f>AM182</f>
        <v>（その他）</v>
      </c>
      <c r="X87" s="1417"/>
      <c r="Y87" s="1417"/>
      <c r="Z87" s="1417"/>
      <c r="AA87" s="1418"/>
      <c r="AB87" s="1286" t="str">
        <f>IF(ISBLANK(AM183),"",AM183)</f>
        <v/>
      </c>
      <c r="AC87" s="1287"/>
      <c r="AD87" s="1288"/>
      <c r="AE87" s="948" t="s">
        <v>962</v>
      </c>
      <c r="AF87" s="948"/>
      <c r="AG87" s="948"/>
      <c r="AH87" s="948"/>
      <c r="AI87" s="948"/>
      <c r="AJ87" s="948"/>
      <c r="AK87" s="948"/>
      <c r="AL87" s="948"/>
      <c r="AM87" s="948"/>
      <c r="AN87" s="757">
        <v>2519</v>
      </c>
      <c r="AO87" s="757"/>
      <c r="AP87" s="757"/>
      <c r="AQ87" s="757"/>
      <c r="AR87" s="757" t="str">
        <f>IF(ISBLANK(AM144),"",AM144)</f>
        <v/>
      </c>
      <c r="AS87" s="757"/>
      <c r="AT87" s="757"/>
      <c r="AU87" s="757"/>
      <c r="AV87" s="757" t="str">
        <f>IF(ISBLANK(AM145),"",AM145)</f>
        <v/>
      </c>
      <c r="AW87" s="757"/>
      <c r="AX87" s="757"/>
      <c r="AY87" s="757"/>
      <c r="AZ87" s="1301"/>
      <c r="BA87" s="1302"/>
      <c r="BB87" s="1302"/>
      <c r="BC87" s="1302"/>
      <c r="BD87" s="1302"/>
      <c r="BE87" s="1302"/>
      <c r="BF87" s="1302"/>
      <c r="BG87" s="1302"/>
      <c r="BH87" s="1303"/>
      <c r="BI87" s="114"/>
      <c r="BJ87" s="114"/>
      <c r="BK87" s="114"/>
    </row>
    <row r="88" spans="2:63" ht="17.100000000000001" customHeight="1">
      <c r="B88" s="180"/>
      <c r="C88" s="1381"/>
      <c r="D88" s="1283"/>
      <c r="E88" s="1284"/>
      <c r="F88" s="1284"/>
      <c r="G88" s="1284"/>
      <c r="H88" s="1285"/>
      <c r="I88" s="1275"/>
      <c r="J88" s="1275"/>
      <c r="K88" s="1275"/>
      <c r="L88" s="1275"/>
      <c r="M88" s="1275"/>
      <c r="N88" s="1276"/>
      <c r="O88" s="1408"/>
      <c r="P88" s="1409"/>
      <c r="Q88" s="1409"/>
      <c r="R88" s="1409"/>
      <c r="S88" s="1410"/>
      <c r="T88" s="1137"/>
      <c r="U88" s="1138"/>
      <c r="V88" s="1292"/>
      <c r="W88" s="1419"/>
      <c r="X88" s="1420"/>
      <c r="Y88" s="1420"/>
      <c r="Z88" s="1420"/>
      <c r="AA88" s="1421"/>
      <c r="AB88" s="1137"/>
      <c r="AC88" s="1138"/>
      <c r="AD88" s="1292"/>
      <c r="AE88" s="948" t="s">
        <v>719</v>
      </c>
      <c r="AF88" s="948"/>
      <c r="AG88" s="948"/>
      <c r="AH88" s="948"/>
      <c r="AI88" s="948"/>
      <c r="AJ88" s="948"/>
      <c r="AK88" s="948"/>
      <c r="AL88" s="948"/>
      <c r="AM88" s="948"/>
      <c r="AN88" s="757">
        <v>2520</v>
      </c>
      <c r="AO88" s="757"/>
      <c r="AP88" s="757"/>
      <c r="AQ88" s="757"/>
      <c r="AR88" s="757" t="str">
        <f>IF(ISBLANK(AN144),"",AN144)</f>
        <v/>
      </c>
      <c r="AS88" s="757"/>
      <c r="AT88" s="757"/>
      <c r="AU88" s="757"/>
      <c r="AV88" s="757" t="str">
        <f>IF(ISBLANK(AN145),"",AN145)</f>
        <v/>
      </c>
      <c r="AW88" s="757"/>
      <c r="AX88" s="757"/>
      <c r="AY88" s="757"/>
      <c r="AZ88" s="1301"/>
      <c r="BA88" s="1302"/>
      <c r="BB88" s="1302"/>
      <c r="BC88" s="1302"/>
      <c r="BD88" s="1302"/>
      <c r="BE88" s="1302"/>
      <c r="BF88" s="1302"/>
      <c r="BG88" s="1302"/>
      <c r="BH88" s="1303"/>
      <c r="BI88" s="114"/>
      <c r="BJ88" s="114"/>
      <c r="BK88" s="114"/>
    </row>
    <row r="89" spans="2:63" ht="17.100000000000001" customHeight="1">
      <c r="B89" s="180"/>
      <c r="C89" s="1381"/>
      <c r="D89" s="1283"/>
      <c r="E89" s="1284"/>
      <c r="F89" s="1284"/>
      <c r="G89" s="1284"/>
      <c r="H89" s="1285"/>
      <c r="I89" s="1275"/>
      <c r="J89" s="1275"/>
      <c r="K89" s="1275"/>
      <c r="L89" s="1275"/>
      <c r="M89" s="1275"/>
      <c r="N89" s="1276"/>
      <c r="O89" s="1405" t="s">
        <v>963</v>
      </c>
      <c r="P89" s="1406"/>
      <c r="Q89" s="1406"/>
      <c r="R89" s="1406"/>
      <c r="S89" s="1407"/>
      <c r="T89" s="1286" t="str">
        <f>IF(ISBLANK(AA180),"",AA180)</f>
        <v/>
      </c>
      <c r="U89" s="1287"/>
      <c r="V89" s="1288"/>
      <c r="W89" s="1416" t="str">
        <f>AQ182</f>
        <v>（その他）</v>
      </c>
      <c r="X89" s="1417"/>
      <c r="Y89" s="1417"/>
      <c r="Z89" s="1417"/>
      <c r="AA89" s="1418"/>
      <c r="AB89" s="1286" t="str">
        <f>IF(ISBLANK(AQ183),"",AQ183)</f>
        <v/>
      </c>
      <c r="AC89" s="1287"/>
      <c r="AD89" s="1288"/>
      <c r="AE89" s="948" t="s">
        <v>964</v>
      </c>
      <c r="AF89" s="948"/>
      <c r="AG89" s="948"/>
      <c r="AH89" s="948"/>
      <c r="AI89" s="948"/>
      <c r="AJ89" s="948"/>
      <c r="AK89" s="948"/>
      <c r="AL89" s="948"/>
      <c r="AM89" s="948"/>
      <c r="AN89" s="757">
        <v>2521</v>
      </c>
      <c r="AO89" s="757"/>
      <c r="AP89" s="757"/>
      <c r="AQ89" s="757"/>
      <c r="AR89" s="757" t="str">
        <f>IF(ISBLANK(AO144),"",AO144)</f>
        <v/>
      </c>
      <c r="AS89" s="757"/>
      <c r="AT89" s="757"/>
      <c r="AU89" s="757"/>
      <c r="AV89" s="757" t="str">
        <f>IF(ISBLANK(AO145),"",AO145)</f>
        <v/>
      </c>
      <c r="AW89" s="757"/>
      <c r="AX89" s="757"/>
      <c r="AY89" s="757"/>
      <c r="AZ89" s="1301"/>
      <c r="BA89" s="1302"/>
      <c r="BB89" s="1302"/>
      <c r="BC89" s="1302"/>
      <c r="BD89" s="1302"/>
      <c r="BE89" s="1302"/>
      <c r="BF89" s="1302"/>
      <c r="BG89" s="1302"/>
      <c r="BH89" s="1303"/>
      <c r="BI89" s="114"/>
      <c r="BJ89" s="114"/>
      <c r="BK89" s="114"/>
    </row>
    <row r="90" spans="2:63" ht="17.100000000000001" customHeight="1">
      <c r="B90" s="180"/>
      <c r="C90" s="1381"/>
      <c r="D90" s="1283"/>
      <c r="E90" s="1284"/>
      <c r="F90" s="1284"/>
      <c r="G90" s="1284"/>
      <c r="H90" s="1285"/>
      <c r="I90" s="1275"/>
      <c r="J90" s="1275"/>
      <c r="K90" s="1275"/>
      <c r="L90" s="1275"/>
      <c r="M90" s="1275"/>
      <c r="N90" s="1276"/>
      <c r="O90" s="1408"/>
      <c r="P90" s="1409"/>
      <c r="Q90" s="1409"/>
      <c r="R90" s="1409"/>
      <c r="S90" s="1410"/>
      <c r="T90" s="1137"/>
      <c r="U90" s="1138"/>
      <c r="V90" s="1292"/>
      <c r="W90" s="1419"/>
      <c r="X90" s="1420"/>
      <c r="Y90" s="1420"/>
      <c r="Z90" s="1420"/>
      <c r="AA90" s="1421"/>
      <c r="AB90" s="1137"/>
      <c r="AC90" s="1138"/>
      <c r="AD90" s="1292"/>
      <c r="AE90" s="948" t="s">
        <v>965</v>
      </c>
      <c r="AF90" s="948"/>
      <c r="AG90" s="948"/>
      <c r="AH90" s="948"/>
      <c r="AI90" s="948"/>
      <c r="AJ90" s="948"/>
      <c r="AK90" s="948"/>
      <c r="AL90" s="948"/>
      <c r="AM90" s="948"/>
      <c r="AN90" s="757">
        <v>2522</v>
      </c>
      <c r="AO90" s="757"/>
      <c r="AP90" s="757"/>
      <c r="AQ90" s="757"/>
      <c r="AR90" s="1374"/>
      <c r="AS90" s="1425"/>
      <c r="AT90" s="1425"/>
      <c r="AU90" s="1426"/>
      <c r="AV90" s="757" t="str">
        <f>IF(ISBLANK(AP145),"",AP145)</f>
        <v/>
      </c>
      <c r="AW90" s="757"/>
      <c r="AX90" s="757"/>
      <c r="AY90" s="757"/>
      <c r="AZ90" s="1301"/>
      <c r="BA90" s="1302"/>
      <c r="BB90" s="1302"/>
      <c r="BC90" s="1302"/>
      <c r="BD90" s="1302"/>
      <c r="BE90" s="1302"/>
      <c r="BF90" s="1302"/>
      <c r="BG90" s="1302"/>
      <c r="BH90" s="1303"/>
      <c r="BI90" s="114"/>
      <c r="BJ90" s="114"/>
      <c r="BK90" s="114"/>
    </row>
    <row r="91" spans="2:63" ht="17.100000000000001" customHeight="1">
      <c r="B91" s="180"/>
      <c r="C91" s="1381"/>
      <c r="D91" s="1283"/>
      <c r="E91" s="1284"/>
      <c r="F91" s="1284"/>
      <c r="G91" s="1284"/>
      <c r="H91" s="1285"/>
      <c r="I91" s="1275"/>
      <c r="J91" s="1275"/>
      <c r="K91" s="1275"/>
      <c r="L91" s="1275"/>
      <c r="M91" s="1275"/>
      <c r="N91" s="1276"/>
      <c r="O91" s="1392" t="str">
        <f>AU179</f>
        <v>地質調査</v>
      </c>
      <c r="P91" s="1393"/>
      <c r="Q91" s="1393"/>
      <c r="R91" s="1393"/>
      <c r="S91" s="1394"/>
      <c r="T91" s="1286" t="str">
        <f>IF(ISBLANK(AU180),"",AU180)</f>
        <v/>
      </c>
      <c r="U91" s="1287"/>
      <c r="V91" s="1288"/>
      <c r="W91" s="1416" t="str">
        <f>AU182</f>
        <v>（その他）</v>
      </c>
      <c r="X91" s="1417"/>
      <c r="Y91" s="1417"/>
      <c r="Z91" s="1417"/>
      <c r="AA91" s="1418"/>
      <c r="AB91" s="1286" t="str">
        <f>IF(ISBLANK(AU183),"",AU183)</f>
        <v/>
      </c>
      <c r="AC91" s="1287"/>
      <c r="AD91" s="1288"/>
      <c r="AE91" s="948" t="s">
        <v>966</v>
      </c>
      <c r="AF91" s="948"/>
      <c r="AG91" s="948"/>
      <c r="AH91" s="948"/>
      <c r="AI91" s="948"/>
      <c r="AJ91" s="948"/>
      <c r="AK91" s="948"/>
      <c r="AL91" s="948"/>
      <c r="AM91" s="948"/>
      <c r="AN91" s="757">
        <v>2523</v>
      </c>
      <c r="AO91" s="757"/>
      <c r="AP91" s="757"/>
      <c r="AQ91" s="757"/>
      <c r="AR91" s="1427"/>
      <c r="AS91" s="1428"/>
      <c r="AT91" s="1428"/>
      <c r="AU91" s="1429"/>
      <c r="AV91" s="757" t="str">
        <f>IF(ISBLANK(AQ145),"",AQ145)</f>
        <v/>
      </c>
      <c r="AW91" s="757"/>
      <c r="AX91" s="757"/>
      <c r="AY91" s="757"/>
      <c r="AZ91" s="1301"/>
      <c r="BA91" s="1302"/>
      <c r="BB91" s="1302"/>
      <c r="BC91" s="1302"/>
      <c r="BD91" s="1302"/>
      <c r="BE91" s="1302"/>
      <c r="BF91" s="1302"/>
      <c r="BG91" s="1302"/>
      <c r="BH91" s="1303"/>
      <c r="BI91" s="114"/>
      <c r="BJ91" s="114"/>
      <c r="BK91" s="114"/>
    </row>
    <row r="92" spans="2:63" ht="17.100000000000001" customHeight="1">
      <c r="B92" s="180"/>
      <c r="C92" s="1381"/>
      <c r="D92" s="1283"/>
      <c r="E92" s="1284"/>
      <c r="F92" s="1284"/>
      <c r="G92" s="1284"/>
      <c r="H92" s="1285"/>
      <c r="I92" s="1275"/>
      <c r="J92" s="1275"/>
      <c r="K92" s="1275"/>
      <c r="L92" s="1275"/>
      <c r="M92" s="1275"/>
      <c r="N92" s="1276"/>
      <c r="O92" s="1395"/>
      <c r="P92" s="1396"/>
      <c r="Q92" s="1396"/>
      <c r="R92" s="1396"/>
      <c r="S92" s="1397"/>
      <c r="T92" s="1137"/>
      <c r="U92" s="1138"/>
      <c r="V92" s="1292"/>
      <c r="W92" s="1419"/>
      <c r="X92" s="1420"/>
      <c r="Y92" s="1420"/>
      <c r="Z92" s="1420"/>
      <c r="AA92" s="1421"/>
      <c r="AB92" s="1137"/>
      <c r="AC92" s="1138"/>
      <c r="AD92" s="1292"/>
      <c r="AE92" s="948" t="s">
        <v>967</v>
      </c>
      <c r="AF92" s="948"/>
      <c r="AG92" s="948"/>
      <c r="AH92" s="948"/>
      <c r="AI92" s="948"/>
      <c r="AJ92" s="948"/>
      <c r="AK92" s="948"/>
      <c r="AL92" s="948"/>
      <c r="AM92" s="948"/>
      <c r="AN92" s="757">
        <v>2524</v>
      </c>
      <c r="AO92" s="757"/>
      <c r="AP92" s="757"/>
      <c r="AQ92" s="757"/>
      <c r="AR92" s="1427"/>
      <c r="AS92" s="1428"/>
      <c r="AT92" s="1428"/>
      <c r="AU92" s="1429"/>
      <c r="AV92" s="757" t="str">
        <f>IF(ISBLANK(AR145),"",AR145)</f>
        <v/>
      </c>
      <c r="AW92" s="757"/>
      <c r="AX92" s="757"/>
      <c r="AY92" s="757"/>
      <c r="AZ92" s="1301"/>
      <c r="BA92" s="1302"/>
      <c r="BB92" s="1302"/>
      <c r="BC92" s="1302"/>
      <c r="BD92" s="1302"/>
      <c r="BE92" s="1302"/>
      <c r="BF92" s="1302"/>
      <c r="BG92" s="1302"/>
      <c r="BH92" s="1303"/>
      <c r="BI92" s="114"/>
      <c r="BJ92" s="114"/>
      <c r="BK92" s="114"/>
    </row>
    <row r="93" spans="2:63" ht="17.100000000000001" customHeight="1">
      <c r="B93" s="180"/>
      <c r="C93" s="1381"/>
      <c r="D93" s="1283"/>
      <c r="E93" s="1284"/>
      <c r="F93" s="1284"/>
      <c r="G93" s="1284"/>
      <c r="H93" s="1285"/>
      <c r="I93" s="1275"/>
      <c r="J93" s="1275"/>
      <c r="K93" s="1275"/>
      <c r="L93" s="1275"/>
      <c r="M93" s="1275"/>
      <c r="N93" s="1276"/>
      <c r="O93" s="1392" t="str">
        <f>AY179</f>
        <v>（その他）</v>
      </c>
      <c r="P93" s="1393"/>
      <c r="Q93" s="1393"/>
      <c r="R93" s="1393"/>
      <c r="S93" s="1394"/>
      <c r="T93" s="1286" t="str">
        <f>IF(ISBLANK(AY180),"",AY180)</f>
        <v/>
      </c>
      <c r="U93" s="1287"/>
      <c r="V93" s="1288"/>
      <c r="W93" s="1416"/>
      <c r="X93" s="1417"/>
      <c r="Y93" s="1417"/>
      <c r="Z93" s="1417"/>
      <c r="AA93" s="1418"/>
      <c r="AB93" s="854"/>
      <c r="AC93" s="865"/>
      <c r="AD93" s="855"/>
      <c r="AE93" s="948" t="s">
        <v>968</v>
      </c>
      <c r="AF93" s="948"/>
      <c r="AG93" s="948"/>
      <c r="AH93" s="948"/>
      <c r="AI93" s="948"/>
      <c r="AJ93" s="948"/>
      <c r="AK93" s="948"/>
      <c r="AL93" s="948"/>
      <c r="AM93" s="948"/>
      <c r="AN93" s="757">
        <v>2525</v>
      </c>
      <c r="AO93" s="757"/>
      <c r="AP93" s="757"/>
      <c r="AQ93" s="757"/>
      <c r="AR93" s="1427"/>
      <c r="AS93" s="1428"/>
      <c r="AT93" s="1428"/>
      <c r="AU93" s="1429"/>
      <c r="AV93" s="757" t="str">
        <f>IF(ISBLANK(AS145),"",AS145)</f>
        <v/>
      </c>
      <c r="AW93" s="757"/>
      <c r="AX93" s="757"/>
      <c r="AY93" s="757"/>
      <c r="AZ93" s="1301"/>
      <c r="BA93" s="1302"/>
      <c r="BB93" s="1302"/>
      <c r="BC93" s="1302"/>
      <c r="BD93" s="1302"/>
      <c r="BE93" s="1302"/>
      <c r="BF93" s="1302"/>
      <c r="BG93" s="1302"/>
      <c r="BH93" s="1303"/>
      <c r="BI93" s="114"/>
      <c r="BJ93" s="114"/>
      <c r="BK93" s="114"/>
    </row>
    <row r="94" spans="2:63" ht="17.100000000000001" customHeight="1">
      <c r="B94" s="180"/>
      <c r="C94" s="1381"/>
      <c r="D94" s="1283"/>
      <c r="E94" s="1284"/>
      <c r="F94" s="1284"/>
      <c r="G94" s="1284"/>
      <c r="H94" s="1285"/>
      <c r="I94" s="1275"/>
      <c r="J94" s="1275"/>
      <c r="K94" s="1275"/>
      <c r="L94" s="1275"/>
      <c r="M94" s="1275"/>
      <c r="N94" s="1276"/>
      <c r="O94" s="1395"/>
      <c r="P94" s="1396"/>
      <c r="Q94" s="1396"/>
      <c r="R94" s="1396"/>
      <c r="S94" s="1397"/>
      <c r="T94" s="1137"/>
      <c r="U94" s="1138"/>
      <c r="V94" s="1292"/>
      <c r="W94" s="1419"/>
      <c r="X94" s="1420"/>
      <c r="Y94" s="1420"/>
      <c r="Z94" s="1420"/>
      <c r="AA94" s="1421"/>
      <c r="AB94" s="856"/>
      <c r="AC94" s="1156"/>
      <c r="AD94" s="857"/>
      <c r="AE94" s="948" t="s">
        <v>969</v>
      </c>
      <c r="AF94" s="948"/>
      <c r="AG94" s="948"/>
      <c r="AH94" s="948"/>
      <c r="AI94" s="948"/>
      <c r="AJ94" s="948"/>
      <c r="AK94" s="948"/>
      <c r="AL94" s="948"/>
      <c r="AM94" s="948"/>
      <c r="AN94" s="757">
        <v>2526</v>
      </c>
      <c r="AO94" s="757"/>
      <c r="AP94" s="757"/>
      <c r="AQ94" s="757"/>
      <c r="AR94" s="1427"/>
      <c r="AS94" s="1428"/>
      <c r="AT94" s="1428"/>
      <c r="AU94" s="1429"/>
      <c r="AV94" s="757" t="str">
        <f>IF(ISBLANK(AT145),"",AT145)</f>
        <v/>
      </c>
      <c r="AW94" s="757"/>
      <c r="AX94" s="757"/>
      <c r="AY94" s="757"/>
      <c r="AZ94" s="1301"/>
      <c r="BA94" s="1302"/>
      <c r="BB94" s="1302"/>
      <c r="BC94" s="1302"/>
      <c r="BD94" s="1302"/>
      <c r="BE94" s="1302"/>
      <c r="BF94" s="1302"/>
      <c r="BG94" s="1302"/>
      <c r="BH94" s="1303"/>
      <c r="BI94" s="114"/>
      <c r="BJ94" s="114"/>
      <c r="BK94" s="114"/>
    </row>
    <row r="95" spans="2:63" ht="17.100000000000001" customHeight="1">
      <c r="B95" s="180"/>
      <c r="C95" s="1381"/>
      <c r="D95" s="1283"/>
      <c r="E95" s="1284"/>
      <c r="F95" s="1284"/>
      <c r="G95" s="1284"/>
      <c r="H95" s="1285"/>
      <c r="I95" s="1275"/>
      <c r="J95" s="1275"/>
      <c r="K95" s="1275"/>
      <c r="L95" s="1275"/>
      <c r="M95" s="1275"/>
      <c r="N95" s="1276"/>
      <c r="O95" s="1392"/>
      <c r="P95" s="1393"/>
      <c r="Q95" s="1393"/>
      <c r="R95" s="1393"/>
      <c r="S95" s="1394"/>
      <c r="T95" s="1286"/>
      <c r="U95" s="1287"/>
      <c r="V95" s="1288"/>
      <c r="W95" s="1416"/>
      <c r="X95" s="1417"/>
      <c r="Y95" s="1417"/>
      <c r="Z95" s="1417"/>
      <c r="AA95" s="1418"/>
      <c r="AB95" s="854"/>
      <c r="AC95" s="865"/>
      <c r="AD95" s="855"/>
      <c r="AE95" s="948" t="s">
        <v>970</v>
      </c>
      <c r="AF95" s="948"/>
      <c r="AG95" s="948"/>
      <c r="AH95" s="948"/>
      <c r="AI95" s="948"/>
      <c r="AJ95" s="948"/>
      <c r="AK95" s="948"/>
      <c r="AL95" s="948"/>
      <c r="AM95" s="948"/>
      <c r="AN95" s="757">
        <v>2527</v>
      </c>
      <c r="AO95" s="757"/>
      <c r="AP95" s="757"/>
      <c r="AQ95" s="757"/>
      <c r="AR95" s="1427"/>
      <c r="AS95" s="1428"/>
      <c r="AT95" s="1428"/>
      <c r="AU95" s="1429"/>
      <c r="AV95" s="757" t="str">
        <f>IF(ISBLANK(AU145),"",AU145)</f>
        <v/>
      </c>
      <c r="AW95" s="757"/>
      <c r="AX95" s="757"/>
      <c r="AY95" s="757"/>
      <c r="AZ95" s="1301"/>
      <c r="BA95" s="1302"/>
      <c r="BB95" s="1302"/>
      <c r="BC95" s="1302"/>
      <c r="BD95" s="1302"/>
      <c r="BE95" s="1302"/>
      <c r="BF95" s="1302"/>
      <c r="BG95" s="1302"/>
      <c r="BH95" s="1303"/>
      <c r="BI95" s="114"/>
      <c r="BJ95" s="114"/>
      <c r="BK95" s="114"/>
    </row>
    <row r="96" spans="2:63" ht="17.100000000000001" customHeight="1">
      <c r="B96" s="180"/>
      <c r="C96" s="1381"/>
      <c r="D96" s="1283"/>
      <c r="E96" s="1284"/>
      <c r="F96" s="1284"/>
      <c r="G96" s="1284"/>
      <c r="H96" s="1285"/>
      <c r="I96" s="1275"/>
      <c r="J96" s="1275"/>
      <c r="K96" s="1275"/>
      <c r="L96" s="1275"/>
      <c r="M96" s="1275"/>
      <c r="N96" s="1276"/>
      <c r="O96" s="1395"/>
      <c r="P96" s="1396"/>
      <c r="Q96" s="1396"/>
      <c r="R96" s="1396"/>
      <c r="S96" s="1397"/>
      <c r="T96" s="1137"/>
      <c r="U96" s="1138"/>
      <c r="V96" s="1292"/>
      <c r="W96" s="1419"/>
      <c r="X96" s="1420"/>
      <c r="Y96" s="1420"/>
      <c r="Z96" s="1420"/>
      <c r="AA96" s="1421"/>
      <c r="AB96" s="856"/>
      <c r="AC96" s="1156"/>
      <c r="AD96" s="857"/>
      <c r="AE96" s="948" t="s">
        <v>971</v>
      </c>
      <c r="AF96" s="948"/>
      <c r="AG96" s="948"/>
      <c r="AH96" s="948"/>
      <c r="AI96" s="948"/>
      <c r="AJ96" s="948"/>
      <c r="AK96" s="948"/>
      <c r="AL96" s="948"/>
      <c r="AM96" s="948"/>
      <c r="AN96" s="757">
        <v>2528</v>
      </c>
      <c r="AO96" s="757"/>
      <c r="AP96" s="757"/>
      <c r="AQ96" s="757"/>
      <c r="AR96" s="1427"/>
      <c r="AS96" s="1428"/>
      <c r="AT96" s="1428"/>
      <c r="AU96" s="1429"/>
      <c r="AV96" s="757" t="str">
        <f>IF(ISBLANK(AV145),"",AV145)</f>
        <v/>
      </c>
      <c r="AW96" s="757"/>
      <c r="AX96" s="757"/>
      <c r="AY96" s="757"/>
      <c r="AZ96" s="1301"/>
      <c r="BA96" s="1302"/>
      <c r="BB96" s="1302"/>
      <c r="BC96" s="1302"/>
      <c r="BD96" s="1302"/>
      <c r="BE96" s="1302"/>
      <c r="BF96" s="1302"/>
      <c r="BG96" s="1302"/>
      <c r="BH96" s="1303"/>
      <c r="BI96" s="114"/>
      <c r="BJ96" s="114"/>
      <c r="BK96" s="114"/>
    </row>
    <row r="97" spans="2:63" ht="17.100000000000001" customHeight="1">
      <c r="B97" s="180"/>
      <c r="C97" s="1381"/>
      <c r="D97" s="1283"/>
      <c r="E97" s="1284"/>
      <c r="F97" s="1284"/>
      <c r="G97" s="1284"/>
      <c r="H97" s="1285"/>
      <c r="I97" s="1275"/>
      <c r="J97" s="1275"/>
      <c r="K97" s="1275"/>
      <c r="L97" s="1275"/>
      <c r="M97" s="1275"/>
      <c r="N97" s="1276"/>
      <c r="O97" s="1286" t="s">
        <v>300</v>
      </c>
      <c r="P97" s="1287"/>
      <c r="Q97" s="1287"/>
      <c r="R97" s="1287"/>
      <c r="S97" s="1288"/>
      <c r="T97" s="1286">
        <f>SUM(T69:V96)</f>
        <v>0</v>
      </c>
      <c r="U97" s="1287"/>
      <c r="V97" s="1288"/>
      <c r="W97" s="945" t="s">
        <v>300</v>
      </c>
      <c r="X97" s="945"/>
      <c r="Y97" s="945"/>
      <c r="Z97" s="945"/>
      <c r="AA97" s="945"/>
      <c r="AB97" s="854">
        <f>SUM(AB69:AD96)</f>
        <v>0</v>
      </c>
      <c r="AC97" s="865"/>
      <c r="AD97" s="855"/>
      <c r="AE97" s="1435" t="s">
        <v>972</v>
      </c>
      <c r="AF97" s="1435"/>
      <c r="AG97" s="1435"/>
      <c r="AH97" s="1435"/>
      <c r="AI97" s="1435"/>
      <c r="AJ97" s="1435"/>
      <c r="AK97" s="1435"/>
      <c r="AL97" s="1435"/>
      <c r="AM97" s="1435"/>
      <c r="AN97" s="757">
        <v>2529</v>
      </c>
      <c r="AO97" s="757"/>
      <c r="AP97" s="757"/>
      <c r="AQ97" s="757"/>
      <c r="AR97" s="1427"/>
      <c r="AS97" s="1428"/>
      <c r="AT97" s="1428"/>
      <c r="AU97" s="1429"/>
      <c r="AV97" s="945" t="str">
        <f>IF(ISBLANK(AW145),"",AW145)</f>
        <v/>
      </c>
      <c r="AW97" s="945"/>
      <c r="AX97" s="945"/>
      <c r="AY97" s="945"/>
      <c r="AZ97" s="1301"/>
      <c r="BA97" s="1302"/>
      <c r="BB97" s="1302"/>
      <c r="BC97" s="1302"/>
      <c r="BD97" s="1302"/>
      <c r="BE97" s="1302"/>
      <c r="BF97" s="1302"/>
      <c r="BG97" s="1302"/>
      <c r="BH97" s="1303"/>
      <c r="BI97" s="114"/>
      <c r="BJ97" s="114"/>
      <c r="BK97" s="114"/>
    </row>
    <row r="98" spans="2:63" ht="17.100000000000001" customHeight="1" thickBot="1">
      <c r="B98" s="180"/>
      <c r="C98" s="1382"/>
      <c r="D98" s="1319"/>
      <c r="E98" s="1320"/>
      <c r="F98" s="1320"/>
      <c r="G98" s="1320"/>
      <c r="H98" s="1385"/>
      <c r="I98" s="1278"/>
      <c r="J98" s="1278"/>
      <c r="K98" s="1278"/>
      <c r="L98" s="1278"/>
      <c r="M98" s="1278"/>
      <c r="N98" s="1279"/>
      <c r="O98" s="1289"/>
      <c r="P98" s="1084"/>
      <c r="Q98" s="1084"/>
      <c r="R98" s="1084"/>
      <c r="S98" s="1290"/>
      <c r="T98" s="1289"/>
      <c r="U98" s="1084"/>
      <c r="V98" s="1290"/>
      <c r="W98" s="1433"/>
      <c r="X98" s="1433"/>
      <c r="Y98" s="1433"/>
      <c r="Z98" s="1433"/>
      <c r="AA98" s="1433"/>
      <c r="AB98" s="1436"/>
      <c r="AC98" s="1126"/>
      <c r="AD98" s="1437"/>
      <c r="AE98" s="963" t="s">
        <v>973</v>
      </c>
      <c r="AF98" s="963"/>
      <c r="AG98" s="963"/>
      <c r="AH98" s="963"/>
      <c r="AI98" s="963"/>
      <c r="AJ98" s="963"/>
      <c r="AK98" s="963"/>
      <c r="AL98" s="963"/>
      <c r="AM98" s="963"/>
      <c r="AN98" s="1434">
        <v>2530</v>
      </c>
      <c r="AO98" s="1434"/>
      <c r="AP98" s="1434"/>
      <c r="AQ98" s="1434"/>
      <c r="AR98" s="1430"/>
      <c r="AS98" s="1431"/>
      <c r="AT98" s="1431"/>
      <c r="AU98" s="1432"/>
      <c r="AV98" s="1434" t="str">
        <f>IF(ISBLANK(AX145),"",AX145)</f>
        <v/>
      </c>
      <c r="AW98" s="1434"/>
      <c r="AX98" s="1434"/>
      <c r="AY98" s="1434"/>
      <c r="AZ98" s="1304"/>
      <c r="BA98" s="1305"/>
      <c r="BB98" s="1305"/>
      <c r="BC98" s="1305"/>
      <c r="BD98" s="1305"/>
      <c r="BE98" s="1305"/>
      <c r="BF98" s="1305"/>
      <c r="BG98" s="1305"/>
      <c r="BH98" s="1306"/>
      <c r="BI98" s="114"/>
      <c r="BJ98" s="114"/>
      <c r="BK98" s="114"/>
    </row>
    <row r="99" spans="2:63" ht="31.5" customHeight="1" thickBot="1">
      <c r="B99" s="180"/>
      <c r="C99" s="405" t="s">
        <v>974</v>
      </c>
      <c r="D99" s="1214" t="s">
        <v>371</v>
      </c>
      <c r="E99" s="1215"/>
      <c r="F99" s="1215"/>
      <c r="G99" s="1215"/>
      <c r="H99" s="1216"/>
      <c r="I99" s="1356">
        <f>IF(ISBLANK(AV171),"",AV171)</f>
        <v>0</v>
      </c>
      <c r="J99" s="1357"/>
      <c r="K99" s="1357"/>
      <c r="L99" s="1357"/>
      <c r="M99" s="1357"/>
      <c r="N99" s="1358"/>
      <c r="O99" s="1338"/>
      <c r="P99" s="1359"/>
      <c r="Q99" s="1359"/>
      <c r="R99" s="1359"/>
      <c r="S99" s="1235"/>
      <c r="T99" s="1338"/>
      <c r="U99" s="1359"/>
      <c r="V99" s="1235"/>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444"/>
      <c r="BA99" s="1444"/>
      <c r="BB99" s="1444"/>
      <c r="BC99" s="1444"/>
      <c r="BD99" s="1444"/>
      <c r="BE99" s="1444"/>
      <c r="BF99" s="1444"/>
      <c r="BG99" s="1444"/>
      <c r="BH99" s="1445"/>
      <c r="BI99" s="114"/>
      <c r="BJ99" s="114"/>
      <c r="BK99" s="114"/>
    </row>
    <row r="100" spans="2:63">
      <c r="B100" s="180"/>
      <c r="C100" s="247"/>
      <c r="D100" s="247" t="s">
        <v>975</v>
      </c>
      <c r="E100" s="247"/>
      <c r="F100" s="247"/>
      <c r="G100" s="247"/>
      <c r="H100" s="247"/>
      <c r="I100" s="247"/>
      <c r="J100" s="247"/>
      <c r="K100" s="247"/>
      <c r="L100" s="247"/>
      <c r="M100" s="247"/>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210"/>
      <c r="AZ100" s="210"/>
      <c r="BA100" s="210"/>
      <c r="BB100" s="210"/>
      <c r="BC100" s="210"/>
      <c r="BD100" s="210"/>
      <c r="BE100" s="210"/>
      <c r="BF100" s="210"/>
      <c r="BG100" s="210"/>
      <c r="BH100" s="210"/>
      <c r="BI100" s="114"/>
      <c r="BJ100" s="114"/>
    </row>
    <row r="101" spans="2:63">
      <c r="B101" s="180"/>
      <c r="C101" s="247" t="s">
        <v>976</v>
      </c>
      <c r="D101" s="326" t="s">
        <v>977</v>
      </c>
      <c r="E101" s="326"/>
      <c r="F101" s="326"/>
      <c r="G101" s="326"/>
      <c r="H101" s="326"/>
      <c r="I101" s="326"/>
      <c r="J101" s="326"/>
      <c r="K101" s="326"/>
      <c r="L101" s="326"/>
      <c r="M101" s="326"/>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14"/>
      <c r="BJ101" s="114"/>
    </row>
    <row r="102" spans="2:63">
      <c r="B102" s="180"/>
      <c r="C102" s="247" t="s">
        <v>978</v>
      </c>
      <c r="D102" s="326" t="s">
        <v>979</v>
      </c>
      <c r="E102" s="326"/>
      <c r="F102" s="326"/>
      <c r="G102" s="326"/>
      <c r="H102" s="326"/>
      <c r="I102" s="326"/>
      <c r="J102" s="326"/>
      <c r="K102" s="326"/>
      <c r="L102" s="326"/>
      <c r="M102" s="326"/>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14"/>
      <c r="BJ102" s="114"/>
    </row>
    <row r="103" spans="2:63">
      <c r="B103" s="180"/>
      <c r="C103" s="247" t="s">
        <v>980</v>
      </c>
      <c r="D103" s="326" t="s">
        <v>981</v>
      </c>
      <c r="E103" s="326"/>
      <c r="F103" s="326"/>
      <c r="G103" s="326"/>
      <c r="H103" s="326"/>
      <c r="I103" s="326"/>
      <c r="J103" s="326"/>
      <c r="K103" s="326"/>
      <c r="L103" s="326"/>
      <c r="M103" s="326"/>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378"/>
      <c r="BI103" s="114"/>
      <c r="BJ103" s="114"/>
    </row>
    <row r="104" spans="2:63">
      <c r="B104" s="180"/>
      <c r="C104" s="247" t="s">
        <v>982</v>
      </c>
      <c r="D104" s="326" t="s">
        <v>983</v>
      </c>
      <c r="E104" s="326"/>
      <c r="F104" s="326"/>
      <c r="G104" s="326"/>
      <c r="H104" s="326"/>
      <c r="I104" s="326"/>
      <c r="J104" s="326"/>
      <c r="K104" s="326"/>
      <c r="L104" s="326"/>
      <c r="M104" s="326"/>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210"/>
      <c r="AZ104" s="321"/>
      <c r="BA104" s="321"/>
      <c r="BB104" s="321"/>
      <c r="BC104" s="321"/>
      <c r="BD104" s="321"/>
      <c r="BE104" s="321"/>
      <c r="BF104" s="321"/>
      <c r="BG104" s="321"/>
      <c r="BH104" s="210"/>
      <c r="BI104" s="114"/>
      <c r="BJ104" s="114"/>
    </row>
    <row r="105" spans="2:63" ht="24.75" customHeight="1">
      <c r="B105" s="180"/>
      <c r="C105" s="180"/>
      <c r="D105" s="333"/>
      <c r="E105" s="210"/>
      <c r="F105" s="237"/>
      <c r="G105" s="237"/>
      <c r="H105" s="237"/>
      <c r="I105" s="237"/>
      <c r="J105" s="237"/>
      <c r="K105" s="237"/>
      <c r="L105" s="237"/>
      <c r="M105" s="237"/>
      <c r="N105" s="237"/>
      <c r="O105" s="237"/>
      <c r="P105" s="210"/>
      <c r="Q105" s="237"/>
      <c r="R105" s="237"/>
      <c r="S105" s="237"/>
      <c r="T105" s="237"/>
      <c r="U105" s="237"/>
      <c r="V105" s="238" t="s">
        <v>2419</v>
      </c>
      <c r="W105" s="237"/>
      <c r="X105" s="210"/>
      <c r="Y105" s="237"/>
      <c r="Z105" s="237"/>
      <c r="AA105" s="237"/>
      <c r="AB105" s="237"/>
      <c r="AC105" s="237"/>
      <c r="AD105" s="237"/>
      <c r="AE105" s="237"/>
      <c r="AF105" s="237"/>
      <c r="AG105" s="237"/>
      <c r="AH105" s="237"/>
      <c r="AI105" s="237"/>
      <c r="AJ105" s="237"/>
      <c r="AK105" s="237"/>
      <c r="AL105" s="237"/>
      <c r="AM105" s="237"/>
      <c r="AN105" s="237"/>
      <c r="AO105" s="180"/>
      <c r="AP105" s="180"/>
      <c r="AQ105" s="180"/>
      <c r="AR105" s="210"/>
      <c r="AS105" s="210"/>
      <c r="AT105" s="210"/>
      <c r="AU105" s="210"/>
      <c r="AV105" s="210"/>
      <c r="AW105" s="210"/>
      <c r="AX105" s="406"/>
      <c r="AY105" s="407" t="s">
        <v>984</v>
      </c>
      <c r="AZ105" s="407"/>
      <c r="BA105" s="407"/>
      <c r="BB105" s="407"/>
      <c r="BC105" s="407"/>
      <c r="BD105" s="407"/>
      <c r="BE105" s="408"/>
      <c r="BF105" s="210"/>
      <c r="BG105" s="180"/>
      <c r="BH105" s="180"/>
      <c r="BI105" s="114"/>
      <c r="BJ105" s="114"/>
    </row>
    <row r="106" spans="2:63" ht="18.75" customHeight="1">
      <c r="B106" s="180"/>
      <c r="C106" s="333"/>
      <c r="D106" s="333"/>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180"/>
      <c r="AP106" s="180"/>
      <c r="AQ106" s="180"/>
      <c r="AR106" s="210"/>
      <c r="AS106" s="210"/>
      <c r="AT106" s="210"/>
      <c r="AU106" s="210"/>
      <c r="AV106" s="210"/>
      <c r="AW106" s="210"/>
      <c r="AX106" s="210"/>
      <c r="AY106" s="210"/>
      <c r="AZ106" s="210"/>
      <c r="BA106" s="210"/>
      <c r="BB106" s="210"/>
      <c r="BC106" s="210"/>
      <c r="BD106" s="210"/>
      <c r="BE106" s="210"/>
      <c r="BF106" s="210"/>
      <c r="BG106" s="180"/>
      <c r="BH106" s="180"/>
      <c r="BI106" s="114"/>
      <c r="BJ106" s="114"/>
    </row>
    <row r="107" spans="2:63" ht="18.95" customHeight="1">
      <c r="B107" s="180"/>
      <c r="C107" s="333"/>
      <c r="D107" s="333"/>
      <c r="E107" s="333"/>
      <c r="F107" s="333"/>
      <c r="G107" s="333"/>
      <c r="H107" s="333"/>
      <c r="I107" s="333"/>
      <c r="J107" s="333"/>
      <c r="K107" s="333"/>
      <c r="L107" s="333"/>
      <c r="M107" s="333"/>
      <c r="N107" s="333"/>
      <c r="O107" s="180"/>
      <c r="P107" s="180"/>
      <c r="Q107" s="180"/>
      <c r="R107" s="677"/>
      <c r="S107" s="677"/>
      <c r="T107" s="677"/>
      <c r="U107" s="677"/>
      <c r="V107" s="677"/>
      <c r="W107" s="677"/>
      <c r="X107" s="677"/>
      <c r="Y107" s="677"/>
      <c r="Z107" s="677"/>
      <c r="AA107" s="677"/>
      <c r="AB107" s="677"/>
      <c r="AC107" s="677"/>
      <c r="AD107" s="677"/>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14"/>
      <c r="BJ107" s="114"/>
    </row>
    <row r="108" spans="2:63" ht="18.95" customHeight="1">
      <c r="B108" s="180"/>
      <c r="C108" s="242"/>
      <c r="D108" s="242"/>
      <c r="E108" s="180"/>
      <c r="F108" s="1442" t="s">
        <v>2323</v>
      </c>
      <c r="G108" s="1442"/>
      <c r="H108" s="1442"/>
      <c r="I108" s="678" t="s">
        <v>2420</v>
      </c>
      <c r="J108" s="675"/>
      <c r="K108" s="675"/>
      <c r="L108" s="412"/>
      <c r="M108" s="412"/>
      <c r="N108" s="412"/>
      <c r="O108" s="412"/>
      <c r="P108" s="412"/>
      <c r="Q108" s="412"/>
      <c r="R108" s="237"/>
      <c r="S108" s="237"/>
      <c r="T108" s="237"/>
      <c r="U108" s="237"/>
      <c r="V108" s="237"/>
      <c r="W108" s="237"/>
      <c r="X108" s="237"/>
      <c r="Y108" s="237"/>
      <c r="Z108" s="237"/>
      <c r="AA108" s="180"/>
      <c r="AB108" s="180"/>
      <c r="AC108" s="180"/>
      <c r="AD108" s="180"/>
      <c r="AE108" s="180"/>
      <c r="AF108" s="180"/>
      <c r="AG108" s="180"/>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2"/>
      <c r="BE108" s="412"/>
      <c r="BF108" s="412"/>
      <c r="BG108" s="412"/>
      <c r="BH108" s="180"/>
      <c r="BI108" s="114"/>
      <c r="BJ108" s="114"/>
    </row>
    <row r="109" spans="2:63" ht="18.95" customHeight="1">
      <c r="B109" s="180"/>
      <c r="C109" s="180"/>
      <c r="D109" s="288"/>
      <c r="E109" s="288"/>
      <c r="F109" s="288"/>
      <c r="G109" s="288"/>
      <c r="H109" s="288"/>
      <c r="I109" s="288"/>
      <c r="J109" s="288"/>
      <c r="K109" s="288"/>
      <c r="L109" s="288"/>
      <c r="M109" s="288"/>
      <c r="N109" s="288"/>
      <c r="O109" s="180"/>
      <c r="P109" s="180"/>
      <c r="Q109" s="180"/>
      <c r="R109" s="676"/>
      <c r="S109" s="676"/>
      <c r="T109" s="676"/>
      <c r="U109" s="676"/>
      <c r="V109" s="676"/>
      <c r="W109" s="676"/>
      <c r="X109" s="676"/>
      <c r="Y109" s="676"/>
      <c r="Z109" s="676"/>
      <c r="AA109" s="676"/>
      <c r="AB109" s="676"/>
      <c r="AC109" s="676"/>
      <c r="AD109" s="676"/>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14"/>
      <c r="BJ109" s="114"/>
    </row>
    <row r="110" spans="2:63" ht="18.95" customHeight="1">
      <c r="B110" s="180"/>
      <c r="C110" s="180"/>
      <c r="D110" s="661"/>
      <c r="E110" s="661"/>
      <c r="F110" s="661"/>
      <c r="G110" s="661"/>
      <c r="H110" s="661"/>
      <c r="I110" s="661"/>
      <c r="J110" s="661"/>
      <c r="K110" s="661"/>
      <c r="L110" s="661"/>
      <c r="M110" s="661"/>
      <c r="N110" s="661"/>
      <c r="O110" s="180"/>
      <c r="P110" s="180"/>
      <c r="Q110" s="180"/>
      <c r="R110" s="1446"/>
      <c r="S110" s="1446"/>
      <c r="T110" s="1446"/>
      <c r="U110" s="1446"/>
      <c r="V110" s="1446"/>
      <c r="W110" s="1446"/>
      <c r="X110" s="1446"/>
      <c r="Y110" s="1446"/>
      <c r="Z110" s="1446"/>
      <c r="AA110" s="1446"/>
      <c r="AB110" s="1446"/>
      <c r="AC110" s="1446"/>
      <c r="AD110" s="1446"/>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14"/>
      <c r="BJ110" s="114"/>
    </row>
    <row r="111" spans="2:63" ht="10.5" customHeight="1">
      <c r="B111" s="180"/>
      <c r="C111" s="180"/>
      <c r="D111" s="661"/>
      <c r="E111" s="661"/>
      <c r="F111" s="661"/>
      <c r="G111" s="661"/>
      <c r="H111" s="661"/>
      <c r="I111" s="661"/>
      <c r="J111" s="661"/>
      <c r="K111" s="661"/>
      <c r="L111" s="661"/>
      <c r="M111" s="661"/>
      <c r="N111" s="661"/>
      <c r="O111" s="180"/>
      <c r="P111" s="180"/>
      <c r="Q111" s="180"/>
      <c r="R111" s="669"/>
      <c r="S111" s="669"/>
      <c r="T111" s="669"/>
      <c r="U111" s="669"/>
      <c r="V111" s="669"/>
      <c r="W111" s="669"/>
      <c r="X111" s="669"/>
      <c r="Y111" s="669"/>
      <c r="Z111" s="669"/>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14"/>
      <c r="BJ111" s="114"/>
    </row>
    <row r="112" spans="2:63" ht="18.95" customHeight="1">
      <c r="B112" s="180"/>
      <c r="C112" s="180"/>
      <c r="D112" s="314"/>
      <c r="E112" s="314"/>
      <c r="F112" s="1442" t="s">
        <v>664</v>
      </c>
      <c r="G112" s="1442"/>
      <c r="H112" s="1442"/>
      <c r="I112" s="1442"/>
      <c r="J112" s="1442"/>
      <c r="K112" s="1442"/>
      <c r="L112" s="1442"/>
      <c r="M112" s="1442"/>
      <c r="N112" s="1442"/>
      <c r="O112" s="1442"/>
      <c r="P112" s="1442"/>
      <c r="Q112" s="1442"/>
      <c r="R112" s="1442"/>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80"/>
      <c r="AR112" s="180"/>
      <c r="AS112" s="180"/>
      <c r="AT112" s="180"/>
      <c r="AU112" s="180"/>
      <c r="AV112" s="180"/>
      <c r="AW112" s="180"/>
      <c r="AX112" s="180"/>
      <c r="AY112" s="180"/>
      <c r="AZ112" s="180"/>
      <c r="BA112" s="180"/>
      <c r="BB112" s="180"/>
      <c r="BC112" s="180"/>
      <c r="BD112" s="180"/>
      <c r="BE112" s="180"/>
      <c r="BF112" s="180"/>
      <c r="BG112" s="180"/>
      <c r="BH112" s="180"/>
      <c r="BI112" s="114"/>
      <c r="BJ112" s="114"/>
    </row>
    <row r="113" spans="2:62" ht="11.25" customHeight="1">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14"/>
      <c r="BJ113" s="114"/>
    </row>
    <row r="114" spans="2:62" ht="18.95" customHeight="1">
      <c r="B114" s="243"/>
      <c r="C114" s="180"/>
      <c r="D114" s="409"/>
      <c r="E114" s="409"/>
      <c r="F114" s="244"/>
      <c r="G114" s="1443" t="str">
        <f>IF(ISBLANK('02入力票（その２）'!$G$168),"年　　　月　　　日",'02入力票（その２）'!$G$168)</f>
        <v>年　　　月　　　日</v>
      </c>
      <c r="H114" s="1443"/>
      <c r="I114" s="1443"/>
      <c r="J114" s="1443"/>
      <c r="K114" s="1443"/>
      <c r="L114" s="1443"/>
      <c r="M114" s="1443"/>
      <c r="N114" s="1443"/>
      <c r="O114" s="1443"/>
      <c r="P114" s="1443"/>
      <c r="Q114" s="1443"/>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t="s">
        <v>665</v>
      </c>
      <c r="AU114" s="180"/>
      <c r="AV114" s="180"/>
      <c r="AW114" s="180"/>
      <c r="AX114" s="180"/>
      <c r="AY114" s="180"/>
      <c r="AZ114" s="180"/>
      <c r="BA114" s="180"/>
      <c r="BB114" s="180"/>
      <c r="BC114" s="180"/>
      <c r="BD114" s="180"/>
      <c r="BE114" s="180"/>
      <c r="BF114" s="180"/>
      <c r="BG114" s="180"/>
      <c r="BH114" s="180"/>
      <c r="BI114" s="114"/>
      <c r="BJ114" s="114"/>
    </row>
    <row r="115" spans="2:62" ht="27" customHeight="1">
      <c r="B115" s="243"/>
      <c r="C115" s="410"/>
      <c r="D115" s="410"/>
      <c r="E115" s="410"/>
      <c r="F115" s="758" t="s">
        <v>2417</v>
      </c>
      <c r="G115" s="759"/>
      <c r="H115" s="759"/>
      <c r="I115" s="759"/>
      <c r="J115" s="759"/>
      <c r="K115" s="759"/>
      <c r="L115" s="759"/>
      <c r="M115" s="759"/>
      <c r="N115" s="759"/>
      <c r="O115" s="759"/>
      <c r="P115" s="759"/>
      <c r="Q115" s="759"/>
      <c r="R115" s="759"/>
      <c r="S115" s="759"/>
      <c r="T115" s="759"/>
      <c r="U115" s="759"/>
      <c r="V115" s="759"/>
      <c r="W115" s="759"/>
      <c r="X115" s="759"/>
      <c r="Y115" s="759"/>
      <c r="Z115" s="760"/>
      <c r="AA115" s="757" t="s">
        <v>666</v>
      </c>
      <c r="AB115" s="757"/>
      <c r="AC115" s="757"/>
      <c r="AD115" s="180"/>
      <c r="AE115" s="180"/>
      <c r="AF115" s="180"/>
      <c r="AG115" s="180"/>
      <c r="AH115" s="180"/>
      <c r="AI115" s="180"/>
      <c r="AJ115" s="180"/>
      <c r="AK115" s="180"/>
      <c r="AL115" s="180"/>
      <c r="AM115" s="180"/>
      <c r="AN115" s="180"/>
      <c r="AO115" s="180"/>
      <c r="AP115" s="180"/>
      <c r="AQ115" s="180"/>
      <c r="AR115" s="180"/>
      <c r="AS115" s="180"/>
      <c r="AT115" s="210"/>
      <c r="AU115" s="210"/>
      <c r="AV115" s="969" t="str">
        <f>'02入力票（その２）'!I10</f>
        <v>　</v>
      </c>
      <c r="AW115" s="1043"/>
      <c r="AX115" s="970"/>
      <c r="AY115" s="969" t="s">
        <v>384</v>
      </c>
      <c r="AZ115" s="1043"/>
      <c r="BA115" s="1043"/>
      <c r="BB115" s="1043"/>
      <c r="BC115" s="1043"/>
      <c r="BD115" s="1043"/>
      <c r="BE115" s="1043"/>
      <c r="BF115" s="970"/>
      <c r="BG115" s="180"/>
      <c r="BH115" s="180"/>
      <c r="BI115" s="114"/>
      <c r="BJ115" s="114"/>
    </row>
    <row r="116" spans="2:62" ht="27" customHeight="1">
      <c r="B116" s="247"/>
      <c r="C116" s="180"/>
      <c r="D116" s="180"/>
      <c r="E116" s="180"/>
      <c r="F116" s="761"/>
      <c r="G116" s="762"/>
      <c r="H116" s="762"/>
      <c r="I116" s="762"/>
      <c r="J116" s="762"/>
      <c r="K116" s="762"/>
      <c r="L116" s="762"/>
      <c r="M116" s="762"/>
      <c r="N116" s="762"/>
      <c r="O116" s="762"/>
      <c r="P116" s="762"/>
      <c r="Q116" s="762"/>
      <c r="R116" s="762"/>
      <c r="S116" s="762"/>
      <c r="T116" s="762"/>
      <c r="U116" s="762"/>
      <c r="V116" s="762"/>
      <c r="W116" s="762"/>
      <c r="X116" s="762"/>
      <c r="Y116" s="762"/>
      <c r="Z116" s="763"/>
      <c r="AA116" s="757"/>
      <c r="AB116" s="757"/>
      <c r="AC116" s="757"/>
      <c r="AD116" s="180"/>
      <c r="AE116" s="180"/>
      <c r="AF116" s="180"/>
      <c r="AG116" s="180"/>
      <c r="AH116" s="180"/>
      <c r="AI116" s="180"/>
      <c r="AJ116" s="180"/>
      <c r="AK116" s="180"/>
      <c r="AL116" s="180"/>
      <c r="AM116" s="180"/>
      <c r="AN116" s="180"/>
      <c r="AO116" s="180"/>
      <c r="AP116" s="180"/>
      <c r="AQ116" s="180"/>
      <c r="AR116" s="180"/>
      <c r="AS116" s="180"/>
      <c r="AT116" s="210"/>
      <c r="AU116" s="210"/>
      <c r="AV116" s="969" t="str">
        <f>'02入力票（その２）'!I11</f>
        <v>　</v>
      </c>
      <c r="AW116" s="1043"/>
      <c r="AX116" s="970"/>
      <c r="AY116" s="969" t="s">
        <v>385</v>
      </c>
      <c r="AZ116" s="1043"/>
      <c r="BA116" s="1043"/>
      <c r="BB116" s="1043"/>
      <c r="BC116" s="1043"/>
      <c r="BD116" s="1043"/>
      <c r="BE116" s="1043"/>
      <c r="BF116" s="970"/>
      <c r="BG116" s="180"/>
      <c r="BH116" s="180"/>
      <c r="BI116" s="114"/>
      <c r="BJ116" s="114"/>
    </row>
    <row r="117" spans="2:62" ht="12" customHeight="1">
      <c r="B117" s="247"/>
      <c r="C117" s="180"/>
      <c r="D117" s="180"/>
      <c r="E117" s="180"/>
      <c r="F117" s="180"/>
      <c r="G117" s="180"/>
      <c r="H117" s="180"/>
      <c r="I117" s="180"/>
      <c r="J117" s="180"/>
      <c r="K117" s="180"/>
      <c r="L117" s="180"/>
      <c r="M117" s="180"/>
      <c r="N117" s="180"/>
      <c r="O117" s="180"/>
      <c r="P117" s="180"/>
      <c r="Q117" s="180"/>
      <c r="R117" s="180"/>
      <c r="S117" s="180"/>
      <c r="T117" s="210"/>
      <c r="U117" s="210"/>
      <c r="V117" s="180"/>
      <c r="W117" s="180"/>
      <c r="X117" s="210"/>
      <c r="Y117" s="210"/>
      <c r="Z117" s="210"/>
      <c r="AA117" s="210"/>
      <c r="AB117" s="665"/>
      <c r="AC117" s="180"/>
      <c r="AD117" s="180"/>
      <c r="AE117" s="180"/>
      <c r="AF117" s="180"/>
      <c r="AG117" s="180"/>
      <c r="AH117" s="180"/>
      <c r="AI117" s="180"/>
      <c r="AJ117" s="180"/>
      <c r="AK117" s="180"/>
      <c r="AL117" s="180"/>
      <c r="AM117" s="180"/>
      <c r="AN117" s="180"/>
      <c r="AO117" s="180"/>
      <c r="AP117" s="180"/>
      <c r="AQ117" s="180"/>
      <c r="AR117" s="180"/>
      <c r="AS117" s="180"/>
      <c r="AT117" s="210"/>
      <c r="AU117" s="210"/>
      <c r="AV117" s="662"/>
      <c r="AW117" s="662"/>
      <c r="AX117" s="662"/>
      <c r="AY117" s="662"/>
      <c r="AZ117" s="662"/>
      <c r="BA117" s="662"/>
      <c r="BB117" s="662"/>
      <c r="BC117" s="662"/>
      <c r="BD117" s="662"/>
      <c r="BE117" s="662"/>
      <c r="BF117" s="662"/>
      <c r="BG117" s="180"/>
      <c r="BH117" s="180"/>
      <c r="BI117" s="114"/>
      <c r="BJ117" s="114"/>
    </row>
    <row r="118" spans="2:62" ht="21.75" customHeight="1">
      <c r="B118" s="243"/>
      <c r="C118" s="966" t="s">
        <v>667</v>
      </c>
      <c r="D118" s="966"/>
      <c r="E118" s="966"/>
      <c r="F118" s="966"/>
      <c r="G118" s="966"/>
      <c r="H118" s="966"/>
      <c r="I118" s="966"/>
      <c r="J118" s="966"/>
      <c r="K118" s="966"/>
      <c r="L118" s="237"/>
      <c r="M118" s="237"/>
      <c r="N118" s="321"/>
      <c r="O118" s="411"/>
      <c r="P118" s="1191" t="str">
        <f>'02入力票（その２）'!I12</f>
        <v/>
      </c>
      <c r="Q118" s="1192"/>
      <c r="R118" s="1192"/>
      <c r="S118" s="1192"/>
      <c r="T118" s="1192"/>
      <c r="U118" s="1192"/>
      <c r="V118" s="1193"/>
      <c r="W118" s="210"/>
      <c r="X118" s="210"/>
      <c r="Y118" s="21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14"/>
      <c r="BJ118" s="114"/>
    </row>
    <row r="119" spans="2:62" ht="18.95" customHeight="1">
      <c r="B119" s="247"/>
      <c r="C119" s="251"/>
      <c r="D119" s="251"/>
      <c r="E119" s="252"/>
      <c r="F119" s="262"/>
      <c r="G119" s="252"/>
      <c r="H119" s="252"/>
      <c r="I119" s="252"/>
      <c r="J119" s="252"/>
      <c r="K119" s="252"/>
      <c r="L119" s="252"/>
      <c r="M119" s="252"/>
      <c r="N119" s="252"/>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14"/>
      <c r="BJ119" s="114"/>
    </row>
    <row r="120" spans="2:62" ht="18.95" customHeight="1">
      <c r="B120" s="243"/>
      <c r="C120" s="966" t="s">
        <v>859</v>
      </c>
      <c r="D120" s="966"/>
      <c r="E120" s="966"/>
      <c r="F120" s="966"/>
      <c r="G120" s="966"/>
      <c r="H120" s="966"/>
      <c r="I120" s="966"/>
      <c r="J120" s="966"/>
      <c r="K120" s="966"/>
      <c r="L120" s="237"/>
      <c r="M120" s="237"/>
      <c r="N120" s="237"/>
      <c r="O120" s="180"/>
      <c r="P120" s="1439" t="str">
        <f>CONCATENATE('02入力票（その２）'!I15,'02入力票（その２）'!I17,'02入力票（その２）'!I19)</f>
        <v>自動入力</v>
      </c>
      <c r="Q120" s="1440"/>
      <c r="R120" s="1440"/>
      <c r="S120" s="1440"/>
      <c r="T120" s="1440"/>
      <c r="U120" s="1440"/>
      <c r="V120" s="1440"/>
      <c r="W120" s="1440"/>
      <c r="X120" s="1440"/>
      <c r="Y120" s="1440"/>
      <c r="Z120" s="1440"/>
      <c r="AA120" s="1440"/>
      <c r="AB120" s="1440"/>
      <c r="AC120" s="1440"/>
      <c r="AD120" s="1440"/>
      <c r="AE120" s="1440"/>
      <c r="AF120" s="1440"/>
      <c r="AG120" s="1440"/>
      <c r="AH120" s="1440"/>
      <c r="AI120" s="1440"/>
      <c r="AJ120" s="1440"/>
      <c r="AK120" s="1440"/>
      <c r="AL120" s="1440"/>
      <c r="AM120" s="1440"/>
      <c r="AN120" s="1440"/>
      <c r="AO120" s="1440"/>
      <c r="AP120" s="1440"/>
      <c r="AQ120" s="1440"/>
      <c r="AR120" s="1440"/>
      <c r="AS120" s="1440"/>
      <c r="AT120" s="1440"/>
      <c r="AU120" s="1440"/>
      <c r="AV120" s="1440"/>
      <c r="AW120" s="1440"/>
      <c r="AX120" s="1440"/>
      <c r="AY120" s="1440"/>
      <c r="AZ120" s="1440"/>
      <c r="BA120" s="1440"/>
      <c r="BB120" s="1440"/>
      <c r="BC120" s="1440"/>
      <c r="BD120" s="1440"/>
      <c r="BE120" s="1440"/>
      <c r="BF120" s="1441"/>
      <c r="BG120" s="180"/>
      <c r="BH120" s="180"/>
      <c r="BI120" s="114"/>
      <c r="BJ120" s="114"/>
    </row>
    <row r="121" spans="2:62" ht="30" customHeight="1">
      <c r="B121" s="257"/>
      <c r="C121" s="966" t="s">
        <v>668</v>
      </c>
      <c r="D121" s="966"/>
      <c r="E121" s="966"/>
      <c r="F121" s="966"/>
      <c r="G121" s="966"/>
      <c r="H121" s="966"/>
      <c r="I121" s="966"/>
      <c r="J121" s="966"/>
      <c r="K121" s="966"/>
      <c r="L121" s="237"/>
      <c r="M121" s="237"/>
      <c r="N121" s="237"/>
      <c r="O121" s="180"/>
      <c r="P121" s="1447" t="str">
        <f>CONCATENATE('02入力票（その２）'!I14,'02入力票（その２）'!I16,'02入力票（その２）'!I18)</f>
        <v>※　選択してください。</v>
      </c>
      <c r="Q121" s="1448"/>
      <c r="R121" s="1448"/>
      <c r="S121" s="1448"/>
      <c r="T121" s="1448"/>
      <c r="U121" s="1448"/>
      <c r="V121" s="1448"/>
      <c r="W121" s="1448"/>
      <c r="X121" s="1448"/>
      <c r="Y121" s="1448"/>
      <c r="Z121" s="1448"/>
      <c r="AA121" s="1448"/>
      <c r="AB121" s="1448"/>
      <c r="AC121" s="1448"/>
      <c r="AD121" s="1448"/>
      <c r="AE121" s="1448"/>
      <c r="AF121" s="1448"/>
      <c r="AG121" s="1448"/>
      <c r="AH121" s="1448"/>
      <c r="AI121" s="1448"/>
      <c r="AJ121" s="1448"/>
      <c r="AK121" s="1448"/>
      <c r="AL121" s="1448"/>
      <c r="AM121" s="1448"/>
      <c r="AN121" s="1448"/>
      <c r="AO121" s="1448"/>
      <c r="AP121" s="1448"/>
      <c r="AQ121" s="1449" t="str">
        <f>'02入力票（その２）'!I20</f>
        <v/>
      </c>
      <c r="AR121" s="1449"/>
      <c r="AS121" s="1449"/>
      <c r="AT121" s="1449"/>
      <c r="AU121" s="1449"/>
      <c r="AV121" s="1449"/>
      <c r="AW121" s="1449"/>
      <c r="AX121" s="1449"/>
      <c r="AY121" s="1449"/>
      <c r="AZ121" s="1449"/>
      <c r="BA121" s="1449"/>
      <c r="BB121" s="1449"/>
      <c r="BC121" s="1449"/>
      <c r="BD121" s="1449"/>
      <c r="BE121" s="1449"/>
      <c r="BF121" s="1450"/>
      <c r="BG121" s="180"/>
      <c r="BH121" s="180"/>
      <c r="BI121" s="114"/>
      <c r="BJ121" s="114"/>
    </row>
    <row r="122" spans="2:62" ht="18.95" customHeight="1">
      <c r="B122" s="247"/>
      <c r="C122" s="251"/>
      <c r="D122" s="251"/>
      <c r="E122" s="252"/>
      <c r="F122" s="262"/>
      <c r="G122" s="252"/>
      <c r="H122" s="252"/>
      <c r="I122" s="252"/>
      <c r="J122" s="252"/>
      <c r="K122" s="252"/>
      <c r="L122" s="252"/>
      <c r="M122" s="252"/>
      <c r="N122" s="252"/>
      <c r="O122" s="180"/>
      <c r="P122" s="180"/>
      <c r="Q122" s="180"/>
      <c r="R122" s="180"/>
      <c r="S122" s="180"/>
      <c r="T122" s="180"/>
      <c r="U122" s="180"/>
      <c r="V122" s="263"/>
      <c r="W122" s="263"/>
      <c r="X122" s="263"/>
      <c r="Y122" s="263"/>
      <c r="Z122" s="263"/>
      <c r="AA122" s="263"/>
      <c r="AB122" s="263"/>
      <c r="AC122" s="263"/>
      <c r="AD122" s="263"/>
      <c r="AE122" s="263"/>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14"/>
      <c r="BJ122" s="114"/>
    </row>
    <row r="123" spans="2:62" ht="18.95" customHeight="1">
      <c r="B123" s="243"/>
      <c r="C123" s="966" t="s">
        <v>985</v>
      </c>
      <c r="D123" s="966"/>
      <c r="E123" s="966"/>
      <c r="F123" s="966"/>
      <c r="G123" s="966"/>
      <c r="H123" s="966"/>
      <c r="I123" s="966"/>
      <c r="J123" s="966"/>
      <c r="K123" s="966"/>
      <c r="L123" s="237"/>
      <c r="M123" s="237"/>
      <c r="N123" s="237"/>
      <c r="O123" s="180"/>
      <c r="P123" s="1451" t="str">
        <f>'02入力票（その２）'!I22</f>
        <v/>
      </c>
      <c r="Q123" s="1452"/>
      <c r="R123" s="1452"/>
      <c r="S123" s="1452"/>
      <c r="T123" s="1452"/>
      <c r="U123" s="1452"/>
      <c r="V123" s="1452"/>
      <c r="W123" s="1452"/>
      <c r="X123" s="1452"/>
      <c r="Y123" s="1452"/>
      <c r="Z123" s="1452"/>
      <c r="AA123" s="1452"/>
      <c r="AB123" s="1452"/>
      <c r="AC123" s="1452"/>
      <c r="AD123" s="1452"/>
      <c r="AE123" s="1452"/>
      <c r="AF123" s="1452"/>
      <c r="AG123" s="1452"/>
      <c r="AH123" s="1452"/>
      <c r="AI123" s="1452"/>
      <c r="AJ123" s="1452"/>
      <c r="AK123" s="1452"/>
      <c r="AL123" s="1452"/>
      <c r="AM123" s="1452"/>
      <c r="AN123" s="1452"/>
      <c r="AO123" s="1452"/>
      <c r="AP123" s="1453"/>
      <c r="AQ123" s="180"/>
      <c r="AR123" s="180"/>
      <c r="AS123" s="180"/>
      <c r="AT123" s="180"/>
      <c r="AU123" s="180"/>
      <c r="AV123" s="180"/>
      <c r="AW123" s="180"/>
      <c r="AX123" s="180"/>
      <c r="AY123" s="180"/>
      <c r="AZ123" s="180"/>
      <c r="BA123" s="180"/>
      <c r="BB123" s="180"/>
      <c r="BC123" s="180"/>
      <c r="BD123" s="180"/>
      <c r="BE123" s="180"/>
      <c r="BF123" s="180"/>
      <c r="BG123" s="180"/>
      <c r="BH123" s="180"/>
      <c r="BI123" s="114"/>
      <c r="BJ123" s="114"/>
    </row>
    <row r="124" spans="2:62" ht="30" customHeight="1">
      <c r="B124" s="267"/>
      <c r="C124" s="966" t="s">
        <v>604</v>
      </c>
      <c r="D124" s="966"/>
      <c r="E124" s="966"/>
      <c r="F124" s="966"/>
      <c r="G124" s="966"/>
      <c r="H124" s="966"/>
      <c r="I124" s="966"/>
      <c r="J124" s="966"/>
      <c r="K124" s="966"/>
      <c r="L124" s="237"/>
      <c r="M124" s="237"/>
      <c r="N124" s="237"/>
      <c r="O124" s="180"/>
      <c r="P124" s="1184" t="str">
        <f>'02入力票（その２）'!I21</f>
        <v/>
      </c>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438"/>
      <c r="AQ124" s="180"/>
      <c r="AR124" s="180"/>
      <c r="AS124" s="180"/>
      <c r="AT124" s="180"/>
      <c r="AU124" s="180"/>
      <c r="AV124" s="180"/>
      <c r="AW124" s="180"/>
      <c r="AX124" s="180"/>
      <c r="AY124" s="180"/>
      <c r="AZ124" s="180"/>
      <c r="BA124" s="180"/>
      <c r="BB124" s="180"/>
      <c r="BC124" s="180"/>
      <c r="BD124" s="180"/>
      <c r="BE124" s="180"/>
      <c r="BF124" s="180"/>
      <c r="BG124" s="180"/>
      <c r="BH124" s="180"/>
      <c r="BI124" s="114"/>
      <c r="BJ124" s="114"/>
    </row>
    <row r="125" spans="2:62" ht="18.95" customHeight="1">
      <c r="B125" s="247"/>
      <c r="C125" s="251"/>
      <c r="D125" s="251"/>
      <c r="E125" s="252"/>
      <c r="F125" s="262"/>
      <c r="G125" s="252"/>
      <c r="H125" s="252"/>
      <c r="I125" s="252"/>
      <c r="J125" s="252"/>
      <c r="K125" s="252"/>
      <c r="L125" s="252"/>
      <c r="M125" s="252"/>
      <c r="N125" s="252"/>
      <c r="O125" s="180"/>
      <c r="P125" s="180"/>
      <c r="Q125" s="180"/>
      <c r="R125" s="180"/>
      <c r="S125" s="180"/>
      <c r="T125" s="180"/>
      <c r="U125" s="180"/>
      <c r="V125" s="263"/>
      <c r="W125" s="263"/>
      <c r="X125" s="263"/>
      <c r="Y125" s="263"/>
      <c r="Z125" s="263"/>
      <c r="AA125" s="263"/>
      <c r="AB125" s="263"/>
      <c r="AC125" s="263"/>
      <c r="AD125" s="263"/>
      <c r="AE125" s="263"/>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14"/>
      <c r="BJ125" s="114"/>
    </row>
    <row r="126" spans="2:62" ht="18.95" customHeight="1">
      <c r="B126" s="243"/>
      <c r="C126" s="966" t="s">
        <v>859</v>
      </c>
      <c r="D126" s="966"/>
      <c r="E126" s="966"/>
      <c r="F126" s="966"/>
      <c r="G126" s="966"/>
      <c r="H126" s="966"/>
      <c r="I126" s="966"/>
      <c r="J126" s="966"/>
      <c r="K126" s="966"/>
      <c r="L126" s="237"/>
      <c r="M126" s="237"/>
      <c r="N126" s="237"/>
      <c r="O126" s="180"/>
      <c r="P126" s="1468" t="s">
        <v>669</v>
      </c>
      <c r="Q126" s="1468"/>
      <c r="R126" s="1468"/>
      <c r="S126" s="1468"/>
      <c r="T126" s="1468"/>
      <c r="U126" s="1468"/>
      <c r="V126" s="1468"/>
      <c r="W126" s="1468"/>
      <c r="X126" s="274"/>
      <c r="Y126" s="175"/>
      <c r="Z126" s="180"/>
      <c r="AA126" s="180"/>
      <c r="AB126" s="180"/>
      <c r="AC126" s="1460" t="str">
        <f>'02入力票（その２）'!I25</f>
        <v/>
      </c>
      <c r="AD126" s="1461"/>
      <c r="AE126" s="1461"/>
      <c r="AF126" s="1461"/>
      <c r="AG126" s="1461"/>
      <c r="AH126" s="1461"/>
      <c r="AI126" s="1461"/>
      <c r="AJ126" s="1461"/>
      <c r="AK126" s="1461"/>
      <c r="AL126" s="1461"/>
      <c r="AM126" s="1461"/>
      <c r="AN126" s="1462"/>
      <c r="AO126" s="180"/>
      <c r="AP126" s="180"/>
      <c r="AQ126" s="180"/>
      <c r="AR126" s="180"/>
      <c r="AS126" s="180"/>
      <c r="AT126" s="180"/>
      <c r="AU126" s="180"/>
      <c r="AV126" s="210"/>
      <c r="AW126" s="277"/>
      <c r="AX126" s="277"/>
      <c r="AY126" s="277"/>
      <c r="AZ126" s="180"/>
      <c r="BA126" s="180"/>
      <c r="BB126" s="180"/>
      <c r="BC126" s="180"/>
      <c r="BD126" s="180"/>
      <c r="BE126" s="180"/>
      <c r="BF126" s="180"/>
      <c r="BG126" s="180"/>
      <c r="BH126" s="180"/>
      <c r="BI126" s="114"/>
      <c r="BJ126" s="114"/>
    </row>
    <row r="127" spans="2:62" ht="30" customHeight="1">
      <c r="B127" s="267"/>
      <c r="C127" s="966" t="s">
        <v>671</v>
      </c>
      <c r="D127" s="966"/>
      <c r="E127" s="966"/>
      <c r="F127" s="966"/>
      <c r="G127" s="966"/>
      <c r="H127" s="966"/>
      <c r="I127" s="966"/>
      <c r="J127" s="966"/>
      <c r="K127" s="966"/>
      <c r="L127" s="237"/>
      <c r="M127" s="237"/>
      <c r="N127" s="237"/>
      <c r="O127" s="180"/>
      <c r="P127" s="1454" t="str">
        <f>'02入力票（その２）'!I23</f>
        <v/>
      </c>
      <c r="Q127" s="1455"/>
      <c r="R127" s="1455"/>
      <c r="S127" s="1455"/>
      <c r="T127" s="1455"/>
      <c r="U127" s="1455"/>
      <c r="V127" s="1455"/>
      <c r="W127" s="1456"/>
      <c r="X127" s="991" t="s">
        <v>672</v>
      </c>
      <c r="Y127" s="1468"/>
      <c r="Z127" s="1468"/>
      <c r="AA127" s="1468"/>
      <c r="AB127" s="1468"/>
      <c r="AC127" s="1469" t="str">
        <f>'02入力票（その２）'!I24</f>
        <v/>
      </c>
      <c r="AD127" s="1470"/>
      <c r="AE127" s="1470"/>
      <c r="AF127" s="1470"/>
      <c r="AG127" s="1470"/>
      <c r="AH127" s="1470"/>
      <c r="AI127" s="1470"/>
      <c r="AJ127" s="1470"/>
      <c r="AK127" s="1470"/>
      <c r="AL127" s="1470"/>
      <c r="AM127" s="1470"/>
      <c r="AN127" s="1471"/>
      <c r="AO127" s="180"/>
      <c r="AP127" s="180"/>
      <c r="AQ127" s="1468"/>
      <c r="AR127" s="1468"/>
      <c r="AS127" s="1468"/>
      <c r="AT127" s="277"/>
      <c r="AU127" s="277"/>
      <c r="AV127" s="277"/>
      <c r="AW127" s="277"/>
      <c r="AX127" s="277"/>
      <c r="AY127" s="277"/>
      <c r="AZ127" s="180"/>
      <c r="BA127" s="180"/>
      <c r="BB127" s="180"/>
      <c r="BC127" s="180"/>
      <c r="BD127" s="180"/>
      <c r="BE127" s="180"/>
      <c r="BF127" s="180"/>
      <c r="BG127" s="180"/>
      <c r="BH127" s="180"/>
      <c r="BI127" s="114"/>
      <c r="BJ127" s="114"/>
    </row>
    <row r="128" spans="2:62" ht="18.95" customHeight="1">
      <c r="B128" s="247"/>
      <c r="C128" s="251"/>
      <c r="D128" s="251"/>
      <c r="E128" s="252"/>
      <c r="F128" s="262"/>
      <c r="G128" s="252"/>
      <c r="H128" s="252"/>
      <c r="I128" s="252"/>
      <c r="J128" s="252"/>
      <c r="K128" s="252"/>
      <c r="L128" s="252"/>
      <c r="M128" s="252"/>
      <c r="N128" s="252"/>
      <c r="O128" s="180"/>
      <c r="P128" s="180"/>
      <c r="Q128" s="180"/>
      <c r="R128" s="180"/>
      <c r="S128" s="180"/>
      <c r="T128" s="180"/>
      <c r="U128" s="180"/>
      <c r="V128" s="274"/>
      <c r="W128" s="274"/>
      <c r="X128" s="274"/>
      <c r="Y128" s="274"/>
      <c r="Z128" s="274"/>
      <c r="AA128" s="274"/>
      <c r="AB128" s="274"/>
      <c r="AC128" s="274"/>
      <c r="AD128" s="274"/>
      <c r="AE128" s="274"/>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14"/>
      <c r="BJ128" s="114"/>
    </row>
    <row r="129" spans="2:62" ht="30" customHeight="1">
      <c r="B129" s="243"/>
      <c r="C129" s="966" t="s">
        <v>673</v>
      </c>
      <c r="D129" s="966"/>
      <c r="E129" s="966"/>
      <c r="F129" s="966"/>
      <c r="G129" s="966"/>
      <c r="H129" s="966"/>
      <c r="I129" s="966"/>
      <c r="J129" s="966"/>
      <c r="K129" s="966"/>
      <c r="L129" s="412"/>
      <c r="M129" s="412"/>
      <c r="N129" s="412"/>
      <c r="O129" s="180"/>
      <c r="P129" s="1454" t="str">
        <f>'02入力票（その２）'!I26</f>
        <v/>
      </c>
      <c r="Q129" s="1455"/>
      <c r="R129" s="1455"/>
      <c r="S129" s="1455"/>
      <c r="T129" s="1455"/>
      <c r="U129" s="1455"/>
      <c r="V129" s="1455"/>
      <c r="W129" s="1455"/>
      <c r="X129" s="1455"/>
      <c r="Y129" s="1455"/>
      <c r="Z129" s="1455"/>
      <c r="AA129" s="1455"/>
      <c r="AB129" s="1455"/>
      <c r="AC129" s="1456"/>
      <c r="AD129" s="180"/>
      <c r="AE129" s="180"/>
      <c r="AF129" s="413" t="s">
        <v>88</v>
      </c>
      <c r="AG129" s="413"/>
      <c r="AH129" s="413"/>
      <c r="AI129" s="413"/>
      <c r="AJ129" s="413"/>
      <c r="AK129" s="413"/>
      <c r="AL129" s="180"/>
      <c r="AM129" s="1457" t="str">
        <f>'02入力票（その２）'!I28</f>
        <v/>
      </c>
      <c r="AN129" s="1458"/>
      <c r="AO129" s="1458"/>
      <c r="AP129" s="1458"/>
      <c r="AQ129" s="1458"/>
      <c r="AR129" s="1458"/>
      <c r="AS129" s="1458"/>
      <c r="AT129" s="1459"/>
      <c r="AU129" s="180"/>
      <c r="AV129" s="277" t="s">
        <v>90</v>
      </c>
      <c r="AW129" s="277"/>
      <c r="AX129" s="180"/>
      <c r="AY129" s="180"/>
      <c r="AZ129" s="180"/>
      <c r="BA129" s="180"/>
      <c r="BB129" s="180"/>
      <c r="BC129" s="180"/>
      <c r="BD129" s="180"/>
      <c r="BE129" s="180"/>
      <c r="BF129" s="180"/>
      <c r="BG129" s="180"/>
      <c r="BH129" s="180"/>
      <c r="BI129" s="114"/>
      <c r="BJ129" s="114"/>
    </row>
    <row r="130" spans="2:62" ht="18.95" customHeight="1">
      <c r="B130" s="247"/>
      <c r="C130" s="278"/>
      <c r="D130" s="278"/>
      <c r="E130" s="252"/>
      <c r="F130" s="262"/>
      <c r="G130" s="252"/>
      <c r="H130" s="252"/>
      <c r="I130" s="252"/>
      <c r="J130" s="252"/>
      <c r="K130" s="252"/>
      <c r="L130" s="252"/>
      <c r="M130" s="252"/>
      <c r="N130" s="252"/>
      <c r="O130" s="180"/>
      <c r="P130" s="247"/>
      <c r="Q130" s="247"/>
      <c r="R130" s="247"/>
      <c r="S130" s="247"/>
      <c r="T130" s="247"/>
      <c r="U130" s="247"/>
      <c r="V130" s="414"/>
      <c r="W130" s="414"/>
      <c r="X130" s="414"/>
      <c r="Y130" s="414"/>
      <c r="Z130" s="247"/>
      <c r="AA130" s="247"/>
      <c r="AB130" s="247"/>
      <c r="AC130" s="247"/>
      <c r="AD130" s="180"/>
      <c r="AE130" s="180"/>
      <c r="AF130" s="413"/>
      <c r="AG130" s="413"/>
      <c r="AH130" s="413"/>
      <c r="AI130" s="413"/>
      <c r="AJ130" s="413"/>
      <c r="AK130" s="413"/>
      <c r="AL130" s="413"/>
      <c r="AM130" s="413"/>
      <c r="AN130" s="413"/>
      <c r="AO130" s="413"/>
      <c r="AP130" s="413"/>
      <c r="AQ130" s="413"/>
      <c r="AR130" s="413"/>
      <c r="AS130" s="413"/>
      <c r="AT130" s="413"/>
      <c r="AU130" s="413"/>
      <c r="AV130" s="277"/>
      <c r="AW130" s="277"/>
      <c r="AX130" s="180"/>
      <c r="AY130" s="180"/>
      <c r="AZ130" s="180"/>
      <c r="BA130" s="180"/>
      <c r="BB130" s="180"/>
      <c r="BC130" s="180"/>
      <c r="BD130" s="180"/>
      <c r="BE130" s="180"/>
      <c r="BF130" s="180"/>
      <c r="BG130" s="180"/>
      <c r="BH130" s="180"/>
      <c r="BI130" s="114"/>
      <c r="BJ130" s="114"/>
    </row>
    <row r="131" spans="2:62" ht="30" customHeight="1">
      <c r="B131" s="243"/>
      <c r="C131" s="966" t="s">
        <v>674</v>
      </c>
      <c r="D131" s="966"/>
      <c r="E131" s="966"/>
      <c r="F131" s="966"/>
      <c r="G131" s="966"/>
      <c r="H131" s="966"/>
      <c r="I131" s="966"/>
      <c r="J131" s="966"/>
      <c r="K131" s="966"/>
      <c r="L131" s="412"/>
      <c r="M131" s="412"/>
      <c r="N131" s="412"/>
      <c r="O131" s="180"/>
      <c r="P131" s="1454" t="str">
        <f>'02入力票（その２）'!I27</f>
        <v/>
      </c>
      <c r="Q131" s="1455"/>
      <c r="R131" s="1455"/>
      <c r="S131" s="1455"/>
      <c r="T131" s="1455"/>
      <c r="U131" s="1455"/>
      <c r="V131" s="1455"/>
      <c r="W131" s="1455"/>
      <c r="X131" s="1455"/>
      <c r="Y131" s="1455"/>
      <c r="Z131" s="1455"/>
      <c r="AA131" s="1455"/>
      <c r="AB131" s="1455"/>
      <c r="AC131" s="1456"/>
      <c r="AD131" s="180"/>
      <c r="AE131" s="180"/>
      <c r="AF131" s="415"/>
      <c r="AG131" s="415"/>
      <c r="AH131" s="262"/>
      <c r="AI131" s="262"/>
      <c r="AJ131" s="262"/>
      <c r="AK131" s="262"/>
      <c r="AL131" s="180"/>
      <c r="AM131" s="247"/>
      <c r="AN131" s="247"/>
      <c r="AO131" s="180"/>
      <c r="AP131" s="180"/>
      <c r="AQ131" s="180"/>
      <c r="AR131" s="180"/>
      <c r="AS131" s="180"/>
      <c r="AT131" s="180"/>
      <c r="AU131" s="180"/>
      <c r="AV131" s="416"/>
      <c r="AW131" s="175"/>
      <c r="AX131" s="180"/>
      <c r="AY131" s="180"/>
      <c r="AZ131" s="180"/>
      <c r="BA131" s="180"/>
      <c r="BB131" s="180"/>
      <c r="BC131" s="180"/>
      <c r="BD131" s="180"/>
      <c r="BE131" s="180"/>
      <c r="BF131" s="180"/>
      <c r="BG131" s="180"/>
      <c r="BH131" s="180"/>
      <c r="BI131" s="114"/>
      <c r="BJ131" s="114"/>
    </row>
    <row r="132" spans="2:62" ht="34.5" customHeight="1">
      <c r="B132" s="247"/>
      <c r="C132" s="251"/>
      <c r="D132" s="251"/>
      <c r="E132" s="252"/>
      <c r="F132" s="262"/>
      <c r="G132" s="252"/>
      <c r="H132" s="252"/>
      <c r="I132" s="252"/>
      <c r="J132" s="252"/>
      <c r="K132" s="252"/>
      <c r="L132" s="252"/>
      <c r="M132" s="252"/>
      <c r="N132" s="252"/>
      <c r="O132" s="180"/>
      <c r="P132" s="247"/>
      <c r="Q132" s="247"/>
      <c r="R132" s="247"/>
      <c r="S132" s="247"/>
      <c r="T132" s="247"/>
      <c r="U132" s="247"/>
      <c r="V132" s="414"/>
      <c r="W132" s="414"/>
      <c r="X132" s="414"/>
      <c r="Y132" s="414"/>
      <c r="Z132" s="247"/>
      <c r="AA132" s="247"/>
      <c r="AB132" s="247"/>
      <c r="AC132" s="247"/>
      <c r="AD132" s="180"/>
      <c r="AE132" s="180"/>
      <c r="AF132" s="1008" t="s">
        <v>2375</v>
      </c>
      <c r="AG132" s="1008"/>
      <c r="AH132" s="1008"/>
      <c r="AI132" s="1008"/>
      <c r="AJ132" s="1008"/>
      <c r="AK132" s="1008"/>
      <c r="AL132" s="1472"/>
      <c r="AM132" s="1466" t="str">
        <f>IF('02入力票（その２）'!I29+'02入力票（その２）'!I48=0,"",'02入力票（その２）'!I29+'02入力票（その２）'!I48)</f>
        <v/>
      </c>
      <c r="AN132" s="1467"/>
      <c r="AO132" s="1467"/>
      <c r="AP132" s="1467"/>
      <c r="AQ132" s="1467"/>
      <c r="AR132" s="1467"/>
      <c r="AS132" s="1467"/>
      <c r="AT132" s="1010"/>
      <c r="AU132" s="180"/>
      <c r="AV132" s="277" t="s">
        <v>92</v>
      </c>
      <c r="AW132" s="277"/>
      <c r="AX132" s="180"/>
      <c r="AY132" s="180"/>
      <c r="AZ132" s="180"/>
      <c r="BA132" s="180"/>
      <c r="BB132" s="180"/>
      <c r="BC132" s="180"/>
      <c r="BD132" s="180"/>
      <c r="BE132" s="180"/>
      <c r="BF132" s="180"/>
      <c r="BG132" s="180"/>
      <c r="BH132" s="180"/>
      <c r="BI132" s="114"/>
      <c r="BJ132" s="114"/>
    </row>
    <row r="133" spans="2:62" ht="30" customHeight="1">
      <c r="B133" s="243"/>
      <c r="C133" s="966" t="s">
        <v>986</v>
      </c>
      <c r="D133" s="966"/>
      <c r="E133" s="966"/>
      <c r="F133" s="966"/>
      <c r="G133" s="966"/>
      <c r="H133" s="966"/>
      <c r="I133" s="966"/>
      <c r="J133" s="966"/>
      <c r="K133" s="966"/>
      <c r="L133" s="237"/>
      <c r="M133" s="237"/>
      <c r="N133" s="237"/>
      <c r="O133" s="180"/>
      <c r="P133" s="1454" t="str">
        <f>'02入力票（その２）'!I30</f>
        <v/>
      </c>
      <c r="Q133" s="1455"/>
      <c r="R133" s="1455"/>
      <c r="S133" s="1455"/>
      <c r="T133" s="1455"/>
      <c r="U133" s="1455"/>
      <c r="V133" s="1455"/>
      <c r="W133" s="1455"/>
      <c r="X133" s="1455"/>
      <c r="Y133" s="1455"/>
      <c r="Z133" s="1455"/>
      <c r="AA133" s="1455"/>
      <c r="AB133" s="1455"/>
      <c r="AC133" s="1456"/>
      <c r="AD133" s="180"/>
      <c r="AE133" s="180"/>
      <c r="AF133" s="413"/>
      <c r="AG133" s="413"/>
      <c r="AH133" s="413"/>
      <c r="AI133" s="413"/>
      <c r="AJ133" s="413"/>
      <c r="AK133" s="413"/>
      <c r="AL133" s="413"/>
      <c r="AM133" s="413"/>
      <c r="AN133" s="413"/>
      <c r="AO133" s="413"/>
      <c r="AP133" s="413"/>
      <c r="AQ133" s="413"/>
      <c r="AR133" s="413"/>
      <c r="AS133" s="413"/>
      <c r="AT133" s="413"/>
      <c r="AU133" s="413"/>
      <c r="AV133" s="277"/>
      <c r="AW133" s="277"/>
      <c r="AX133" s="180"/>
      <c r="AY133" s="180"/>
      <c r="AZ133" s="180"/>
      <c r="BA133" s="180"/>
      <c r="BB133" s="180"/>
      <c r="BC133" s="180"/>
      <c r="BD133" s="180"/>
      <c r="BE133" s="180"/>
      <c r="BF133" s="180"/>
      <c r="BG133" s="180"/>
      <c r="BH133" s="180"/>
      <c r="BI133" s="114"/>
      <c r="BJ133" s="114"/>
    </row>
    <row r="134" spans="2:62" ht="18.95" customHeight="1">
      <c r="B134" s="247"/>
      <c r="C134" s="251"/>
      <c r="D134" s="251"/>
      <c r="E134" s="252"/>
      <c r="F134" s="262"/>
      <c r="G134" s="252"/>
      <c r="H134" s="252"/>
      <c r="I134" s="252"/>
      <c r="J134" s="252"/>
      <c r="K134" s="252"/>
      <c r="L134" s="252"/>
      <c r="M134" s="252"/>
      <c r="N134" s="252"/>
      <c r="O134" s="180"/>
      <c r="P134" s="247"/>
      <c r="Q134" s="247"/>
      <c r="R134" s="247"/>
      <c r="S134" s="247"/>
      <c r="T134" s="247"/>
      <c r="U134" s="247"/>
      <c r="V134" s="247"/>
      <c r="W134" s="247"/>
      <c r="X134" s="247"/>
      <c r="Y134" s="247"/>
      <c r="Z134" s="247"/>
      <c r="AA134" s="247"/>
      <c r="AB134" s="247"/>
      <c r="AC134" s="247"/>
      <c r="AD134" s="180"/>
      <c r="AE134" s="180"/>
      <c r="AF134" s="277" t="s">
        <v>676</v>
      </c>
      <c r="AG134" s="417"/>
      <c r="AH134" s="417"/>
      <c r="AI134" s="417"/>
      <c r="AJ134" s="417"/>
      <c r="AK134" s="417"/>
      <c r="AL134" s="180"/>
      <c r="AM134" s="1457" t="str">
        <f>'02入力票（その２）'!I55</f>
        <v/>
      </c>
      <c r="AN134" s="1458"/>
      <c r="AO134" s="1458"/>
      <c r="AP134" s="1458"/>
      <c r="AQ134" s="1458"/>
      <c r="AR134" s="1458"/>
      <c r="AS134" s="1458"/>
      <c r="AT134" s="1459"/>
      <c r="AU134" s="180"/>
      <c r="AV134" s="180"/>
      <c r="AW134" s="180"/>
      <c r="AX134" s="180"/>
      <c r="AY134" s="180"/>
      <c r="AZ134" s="180"/>
      <c r="BA134" s="180"/>
      <c r="BB134" s="180"/>
      <c r="BC134" s="180"/>
      <c r="BD134" s="180"/>
      <c r="BE134" s="180"/>
      <c r="BF134" s="180"/>
      <c r="BG134" s="180"/>
      <c r="BH134" s="180"/>
      <c r="BI134" s="114"/>
      <c r="BJ134" s="114"/>
    </row>
    <row r="135" spans="2:62" ht="18.95" customHeight="1">
      <c r="B135" s="243"/>
      <c r="C135" s="966" t="s">
        <v>859</v>
      </c>
      <c r="D135" s="966"/>
      <c r="E135" s="966"/>
      <c r="F135" s="966"/>
      <c r="G135" s="966"/>
      <c r="H135" s="966"/>
      <c r="I135" s="966"/>
      <c r="J135" s="966"/>
      <c r="K135" s="966"/>
      <c r="L135" s="237"/>
      <c r="M135" s="237"/>
      <c r="N135" s="237"/>
      <c r="O135" s="180"/>
      <c r="P135" s="1460" t="str">
        <f>'02入力票（その２）'!I54</f>
        <v/>
      </c>
      <c r="Q135" s="1461"/>
      <c r="R135" s="1461"/>
      <c r="S135" s="1461"/>
      <c r="T135" s="1461"/>
      <c r="U135" s="1461"/>
      <c r="V135" s="1461"/>
      <c r="W135" s="1461"/>
      <c r="X135" s="1461"/>
      <c r="Y135" s="1461"/>
      <c r="Z135" s="1461"/>
      <c r="AA135" s="1461"/>
      <c r="AB135" s="1461"/>
      <c r="AC135" s="1462"/>
      <c r="AD135" s="180"/>
      <c r="AE135" s="180"/>
      <c r="AF135" s="417"/>
      <c r="AG135" s="417"/>
      <c r="AH135" s="417"/>
      <c r="AI135" s="417"/>
      <c r="AJ135" s="417"/>
      <c r="AK135" s="417"/>
      <c r="AL135" s="180"/>
      <c r="AM135" s="180"/>
      <c r="AN135" s="180"/>
      <c r="AO135" s="180"/>
      <c r="AP135" s="180"/>
      <c r="AQ135" s="180"/>
      <c r="AR135" s="180"/>
      <c r="AS135" s="180"/>
      <c r="AT135" s="180"/>
      <c r="AU135" s="210"/>
      <c r="AV135" s="210"/>
      <c r="AW135" s="180"/>
      <c r="AX135" s="180"/>
      <c r="AY135" s="180"/>
      <c r="AZ135" s="180"/>
      <c r="BA135" s="180"/>
      <c r="BB135" s="180"/>
      <c r="BC135" s="180"/>
      <c r="BD135" s="180"/>
      <c r="BE135" s="180"/>
      <c r="BF135" s="180"/>
      <c r="BG135" s="180"/>
      <c r="BH135" s="180"/>
      <c r="BI135" s="114"/>
      <c r="BJ135" s="114"/>
    </row>
    <row r="136" spans="2:62" ht="30" customHeight="1">
      <c r="B136" s="267"/>
      <c r="C136" s="997" t="s">
        <v>675</v>
      </c>
      <c r="D136" s="997"/>
      <c r="E136" s="997"/>
      <c r="F136" s="997"/>
      <c r="G136" s="997"/>
      <c r="H136" s="997"/>
      <c r="I136" s="997"/>
      <c r="J136" s="997"/>
      <c r="K136" s="997"/>
      <c r="L136" s="237"/>
      <c r="M136" s="237"/>
      <c r="N136" s="237"/>
      <c r="O136" s="180"/>
      <c r="P136" s="1463" t="str">
        <f>'02入力票（その２）'!I53</f>
        <v/>
      </c>
      <c r="Q136" s="1464"/>
      <c r="R136" s="1464"/>
      <c r="S136" s="1464"/>
      <c r="T136" s="1464"/>
      <c r="U136" s="1464"/>
      <c r="V136" s="1464"/>
      <c r="W136" s="1464"/>
      <c r="X136" s="1464"/>
      <c r="Y136" s="1464"/>
      <c r="Z136" s="1464"/>
      <c r="AA136" s="1464"/>
      <c r="AB136" s="1464"/>
      <c r="AC136" s="1465"/>
      <c r="AD136" s="180"/>
      <c r="AE136" s="180"/>
      <c r="AF136" s="277" t="s">
        <v>677</v>
      </c>
      <c r="AG136" s="417"/>
      <c r="AH136" s="417"/>
      <c r="AI136" s="417"/>
      <c r="AJ136" s="417"/>
      <c r="AK136" s="417"/>
      <c r="AL136" s="180"/>
      <c r="AM136" s="1457" t="str">
        <f>'02入力票（その２）'!I56</f>
        <v/>
      </c>
      <c r="AN136" s="1458"/>
      <c r="AO136" s="1458"/>
      <c r="AP136" s="1458"/>
      <c r="AQ136" s="1458"/>
      <c r="AR136" s="1458"/>
      <c r="AS136" s="1458"/>
      <c r="AT136" s="1459"/>
      <c r="AU136" s="210"/>
      <c r="AV136" s="210"/>
      <c r="AW136" s="180"/>
      <c r="AX136" s="180"/>
      <c r="AY136" s="180"/>
      <c r="AZ136" s="180"/>
      <c r="BA136" s="180"/>
      <c r="BB136" s="180"/>
      <c r="BC136" s="180"/>
      <c r="BD136" s="180"/>
      <c r="BE136" s="180"/>
      <c r="BF136" s="180"/>
      <c r="BG136" s="180"/>
      <c r="BH136" s="180"/>
      <c r="BI136" s="114"/>
      <c r="BJ136" s="114"/>
    </row>
    <row r="137" spans="2:62" ht="14.25" customHeight="1">
      <c r="B137" s="243"/>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210"/>
      <c r="AG137" s="210"/>
      <c r="AH137" s="210"/>
      <c r="AI137" s="210"/>
      <c r="AJ137" s="210"/>
      <c r="AK137" s="210"/>
      <c r="AL137" s="210"/>
      <c r="AM137" s="210"/>
      <c r="AN137" s="210"/>
      <c r="AO137" s="210"/>
      <c r="AP137" s="210"/>
      <c r="AQ137" s="210"/>
      <c r="AR137" s="210"/>
      <c r="AS137" s="210"/>
      <c r="AT137" s="210"/>
      <c r="AU137" s="210"/>
      <c r="AV137" s="210"/>
      <c r="AW137" s="180"/>
      <c r="AX137" s="180"/>
      <c r="AY137" s="180"/>
      <c r="AZ137" s="180"/>
      <c r="BA137" s="180"/>
      <c r="BB137" s="180"/>
      <c r="BC137" s="180"/>
      <c r="BD137" s="180"/>
      <c r="BE137" s="180"/>
      <c r="BF137" s="210"/>
      <c r="BG137" s="343"/>
      <c r="BH137" s="180"/>
      <c r="BI137" s="114"/>
      <c r="BJ137" s="114"/>
    </row>
    <row r="138" spans="2:62">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14"/>
      <c r="BJ138" s="114"/>
    </row>
    <row r="139" spans="2:62" ht="22.5" customHeight="1">
      <c r="B139" s="180"/>
      <c r="C139" s="180"/>
      <c r="D139" s="210"/>
      <c r="E139" s="237"/>
      <c r="F139" s="237"/>
      <c r="G139" s="237"/>
      <c r="H139" s="237"/>
      <c r="I139" s="237"/>
      <c r="J139" s="237"/>
      <c r="K139" s="237"/>
      <c r="L139" s="237"/>
      <c r="M139" s="237"/>
      <c r="N139" s="237"/>
      <c r="O139" s="237"/>
      <c r="P139" s="237"/>
      <c r="Q139" s="237"/>
      <c r="R139" s="210"/>
      <c r="S139" s="237"/>
      <c r="T139" s="237"/>
      <c r="U139" s="210"/>
      <c r="V139" s="210"/>
      <c r="W139" s="238" t="s">
        <v>987</v>
      </c>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c r="AS139" s="237"/>
      <c r="AT139" s="237"/>
      <c r="AU139" s="237"/>
      <c r="AV139" s="237"/>
      <c r="AW139" s="237"/>
      <c r="AX139" s="237"/>
      <c r="AY139" s="237"/>
      <c r="AZ139" s="237"/>
      <c r="BA139" s="237"/>
      <c r="BB139" s="237"/>
      <c r="BC139" s="237"/>
      <c r="BD139" s="237"/>
      <c r="BE139" s="180"/>
      <c r="BF139" s="180"/>
      <c r="BG139" s="180"/>
      <c r="BH139" s="180"/>
      <c r="BI139" s="114"/>
      <c r="BJ139" s="114"/>
    </row>
    <row r="140" spans="2:62" ht="18.95" customHeight="1">
      <c r="B140" s="298" t="s">
        <v>988</v>
      </c>
      <c r="C140" s="418"/>
      <c r="D140" s="418"/>
      <c r="E140" s="418"/>
      <c r="F140" s="418"/>
      <c r="G140" s="418"/>
      <c r="H140" s="418"/>
      <c r="I140" s="418"/>
      <c r="J140" s="418"/>
      <c r="K140" s="418"/>
      <c r="L140" s="418"/>
      <c r="M140" s="418"/>
      <c r="N140" s="418"/>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210"/>
      <c r="AZ140" s="323"/>
      <c r="BA140" s="323"/>
      <c r="BB140" s="323"/>
      <c r="BC140" s="323"/>
      <c r="BD140" s="323"/>
      <c r="BE140" s="323"/>
      <c r="BF140" s="323"/>
      <c r="BG140" s="323"/>
      <c r="BH140" s="419" t="str">
        <f>P124</f>
        <v/>
      </c>
      <c r="BI140" s="114"/>
      <c r="BJ140" s="114"/>
    </row>
    <row r="141" spans="2:62" ht="18.95" customHeight="1">
      <c r="B141" s="1044" t="s">
        <v>989</v>
      </c>
      <c r="C141" s="757" t="s">
        <v>523</v>
      </c>
      <c r="D141" s="757"/>
      <c r="E141" s="757"/>
      <c r="F141" s="757" t="s">
        <v>524</v>
      </c>
      <c r="G141" s="757"/>
      <c r="H141" s="757"/>
      <c r="I141" s="757"/>
      <c r="J141" s="757"/>
      <c r="K141" s="757"/>
      <c r="L141" s="757"/>
      <c r="M141" s="757"/>
      <c r="N141" s="757"/>
      <c r="O141" s="757"/>
      <c r="P141" s="757"/>
      <c r="Q141" s="757"/>
      <c r="R141" s="757"/>
      <c r="S141" s="757"/>
      <c r="T141" s="757"/>
      <c r="U141" s="757" t="s">
        <v>525</v>
      </c>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1473" t="s">
        <v>990</v>
      </c>
      <c r="AZ141" s="1046" t="s">
        <v>527</v>
      </c>
      <c r="BA141" s="1046"/>
      <c r="BB141" s="1046"/>
      <c r="BC141" s="1046"/>
      <c r="BD141" s="1046"/>
      <c r="BE141" s="1046"/>
      <c r="BF141" s="1046"/>
      <c r="BG141" s="1046"/>
      <c r="BH141" s="1046"/>
      <c r="BI141" s="114"/>
      <c r="BJ141" s="114"/>
    </row>
    <row r="142" spans="2:62" ht="18.95" customHeight="1">
      <c r="B142" s="1044"/>
      <c r="C142" s="1473" t="s">
        <v>991</v>
      </c>
      <c r="D142" s="1473" t="s">
        <v>992</v>
      </c>
      <c r="E142" s="1473" t="s">
        <v>993</v>
      </c>
      <c r="F142" s="1473" t="s">
        <v>994</v>
      </c>
      <c r="G142" s="1473" t="s">
        <v>995</v>
      </c>
      <c r="H142" s="1473" t="s">
        <v>996</v>
      </c>
      <c r="I142" s="1473" t="s">
        <v>997</v>
      </c>
      <c r="J142" s="1473" t="s">
        <v>998</v>
      </c>
      <c r="K142" s="1473" t="s">
        <v>999</v>
      </c>
      <c r="L142" s="1473" t="s">
        <v>1000</v>
      </c>
      <c r="M142" s="1473" t="s">
        <v>1001</v>
      </c>
      <c r="N142" s="1473" t="s">
        <v>1002</v>
      </c>
      <c r="O142" s="1473" t="s">
        <v>1003</v>
      </c>
      <c r="P142" s="1473" t="s">
        <v>1004</v>
      </c>
      <c r="Q142" s="1473" t="s">
        <v>1005</v>
      </c>
      <c r="R142" s="1473" t="s">
        <v>1006</v>
      </c>
      <c r="S142" s="1473" t="s">
        <v>1007</v>
      </c>
      <c r="T142" s="1473" t="s">
        <v>1008</v>
      </c>
      <c r="U142" s="757" t="s">
        <v>268</v>
      </c>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1473" t="s">
        <v>1009</v>
      </c>
      <c r="AQ142" s="1473" t="s">
        <v>1010</v>
      </c>
      <c r="AR142" s="1473" t="s">
        <v>1011</v>
      </c>
      <c r="AS142" s="1473" t="s">
        <v>1012</v>
      </c>
      <c r="AT142" s="1473" t="s">
        <v>1013</v>
      </c>
      <c r="AU142" s="1473" t="s">
        <v>1014</v>
      </c>
      <c r="AV142" s="1473" t="s">
        <v>1015</v>
      </c>
      <c r="AW142" s="1473" t="s">
        <v>1016</v>
      </c>
      <c r="AX142" s="1473" t="s">
        <v>1017</v>
      </c>
      <c r="AY142" s="1473"/>
      <c r="AZ142" s="757" t="s">
        <v>274</v>
      </c>
      <c r="BA142" s="757"/>
      <c r="BB142" s="757"/>
      <c r="BC142" s="757"/>
      <c r="BD142" s="757"/>
      <c r="BE142" s="757"/>
      <c r="BF142" s="757"/>
      <c r="BG142" s="1473" t="s">
        <v>1018</v>
      </c>
      <c r="BH142" s="1473" t="s">
        <v>1019</v>
      </c>
      <c r="BI142" s="114"/>
      <c r="BJ142" s="114"/>
    </row>
    <row r="143" spans="2:62" ht="243" customHeight="1">
      <c r="B143" s="1044"/>
      <c r="C143" s="1473"/>
      <c r="D143" s="1473"/>
      <c r="E143" s="1473"/>
      <c r="F143" s="1473"/>
      <c r="G143" s="1473"/>
      <c r="H143" s="1473"/>
      <c r="I143" s="1473"/>
      <c r="J143" s="1473"/>
      <c r="K143" s="1473"/>
      <c r="L143" s="1473"/>
      <c r="M143" s="1473"/>
      <c r="N143" s="1473"/>
      <c r="O143" s="1473"/>
      <c r="P143" s="1473"/>
      <c r="Q143" s="1473"/>
      <c r="R143" s="1473"/>
      <c r="S143" s="1473"/>
      <c r="T143" s="1473"/>
      <c r="U143" s="420" t="s">
        <v>1020</v>
      </c>
      <c r="V143" s="420" t="s">
        <v>1021</v>
      </c>
      <c r="W143" s="420" t="s">
        <v>1022</v>
      </c>
      <c r="X143" s="420" t="s">
        <v>1023</v>
      </c>
      <c r="Y143" s="420" t="s">
        <v>1024</v>
      </c>
      <c r="Z143" s="420" t="s">
        <v>1025</v>
      </c>
      <c r="AA143" s="420" t="s">
        <v>1026</v>
      </c>
      <c r="AB143" s="420" t="s">
        <v>1027</v>
      </c>
      <c r="AC143" s="421" t="s">
        <v>1028</v>
      </c>
      <c r="AD143" s="421" t="s">
        <v>1029</v>
      </c>
      <c r="AE143" s="421" t="s">
        <v>1030</v>
      </c>
      <c r="AF143" s="421" t="s">
        <v>1031</v>
      </c>
      <c r="AG143" s="421" t="s">
        <v>1032</v>
      </c>
      <c r="AH143" s="421" t="s">
        <v>1033</v>
      </c>
      <c r="AI143" s="421" t="s">
        <v>1034</v>
      </c>
      <c r="AJ143" s="421" t="s">
        <v>1035</v>
      </c>
      <c r="AK143" s="421" t="s">
        <v>1036</v>
      </c>
      <c r="AL143" s="421" t="s">
        <v>1037</v>
      </c>
      <c r="AM143" s="421" t="s">
        <v>1038</v>
      </c>
      <c r="AN143" s="421" t="s">
        <v>1039</v>
      </c>
      <c r="AO143" s="421" t="s">
        <v>1040</v>
      </c>
      <c r="AP143" s="1473"/>
      <c r="AQ143" s="1473"/>
      <c r="AR143" s="1473"/>
      <c r="AS143" s="1473"/>
      <c r="AT143" s="1473"/>
      <c r="AU143" s="1473"/>
      <c r="AV143" s="1473"/>
      <c r="AW143" s="1473"/>
      <c r="AX143" s="1473"/>
      <c r="AY143" s="1473"/>
      <c r="AZ143" s="421" t="s">
        <v>1041</v>
      </c>
      <c r="BA143" s="421" t="s">
        <v>1042</v>
      </c>
      <c r="BB143" s="421" t="s">
        <v>1043</v>
      </c>
      <c r="BC143" s="421" t="s">
        <v>1044</v>
      </c>
      <c r="BD143" s="421" t="s">
        <v>1045</v>
      </c>
      <c r="BE143" s="421" t="s">
        <v>1046</v>
      </c>
      <c r="BF143" s="421" t="s">
        <v>1047</v>
      </c>
      <c r="BG143" s="1473"/>
      <c r="BH143" s="1473"/>
      <c r="BI143" s="114"/>
      <c r="BJ143" s="114"/>
    </row>
    <row r="144" spans="2:62" ht="28.5">
      <c r="B144" s="422" t="s">
        <v>542</v>
      </c>
      <c r="C144" s="228" t="s">
        <v>555</v>
      </c>
      <c r="D144" s="1476"/>
      <c r="E144" s="1476"/>
      <c r="F144" s="228" t="s">
        <v>555</v>
      </c>
      <c r="G144" s="1476"/>
      <c r="H144" s="1476"/>
      <c r="I144" s="1476"/>
      <c r="J144" s="1476"/>
      <c r="K144" s="1476"/>
      <c r="L144" s="1476"/>
      <c r="M144" s="1476"/>
      <c r="N144" s="1476"/>
      <c r="O144" s="1476"/>
      <c r="P144" s="1476"/>
      <c r="Q144" s="1476"/>
      <c r="R144" s="1476"/>
      <c r="S144" s="1476"/>
      <c r="T144" s="1476"/>
      <c r="U144" s="228"/>
      <c r="V144" s="228"/>
      <c r="W144" s="228"/>
      <c r="X144" s="228"/>
      <c r="Y144" s="228"/>
      <c r="Z144" s="228"/>
      <c r="AA144" s="228"/>
      <c r="AB144" s="228"/>
      <c r="AC144" s="228"/>
      <c r="AD144" s="228"/>
      <c r="AE144" s="228"/>
      <c r="AF144" s="228"/>
      <c r="AG144" s="228"/>
      <c r="AH144" s="228"/>
      <c r="AI144" s="228"/>
      <c r="AJ144" s="228"/>
      <c r="AK144" s="228" t="s">
        <v>555</v>
      </c>
      <c r="AL144" s="228"/>
      <c r="AM144" s="228"/>
      <c r="AN144" s="228"/>
      <c r="AO144" s="228"/>
      <c r="AP144" s="1476"/>
      <c r="AQ144" s="1476"/>
      <c r="AR144" s="1476"/>
      <c r="AS144" s="1476"/>
      <c r="AT144" s="1476"/>
      <c r="AU144" s="1476"/>
      <c r="AV144" s="1476"/>
      <c r="AW144" s="1476"/>
      <c r="AX144" s="1476"/>
      <c r="AY144" s="228"/>
      <c r="AZ144" s="228"/>
      <c r="BA144" s="228"/>
      <c r="BB144" s="228"/>
      <c r="BC144" s="228"/>
      <c r="BD144" s="228"/>
      <c r="BE144" s="228"/>
      <c r="BF144" s="228"/>
      <c r="BG144" s="1476"/>
      <c r="BH144" s="1476"/>
      <c r="BI144" s="114"/>
      <c r="BJ144" s="114"/>
    </row>
    <row r="145" spans="2:62" ht="28.5">
      <c r="B145" s="422" t="s">
        <v>1048</v>
      </c>
      <c r="C145" s="228" t="s">
        <v>555</v>
      </c>
      <c r="D145" s="228"/>
      <c r="E145" s="228"/>
      <c r="F145" s="228" t="s">
        <v>555</v>
      </c>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114"/>
      <c r="BJ145" s="114"/>
    </row>
    <row r="146" spans="2:62" s="2" customFormat="1" hidden="1">
      <c r="B146" s="180"/>
      <c r="C146" s="423">
        <f>IF(C144="○",1,9)</f>
        <v>9</v>
      </c>
      <c r="D146" s="1474"/>
      <c r="E146" s="1474"/>
      <c r="F146" s="423">
        <f>IF(F144="○",1,9)</f>
        <v>9</v>
      </c>
      <c r="G146" s="1474"/>
      <c r="H146" s="1474"/>
      <c r="I146" s="1474"/>
      <c r="J146" s="1474"/>
      <c r="K146" s="1474"/>
      <c r="L146" s="1474"/>
      <c r="M146" s="1474"/>
      <c r="N146" s="1474"/>
      <c r="O146" s="1474"/>
      <c r="P146" s="1474"/>
      <c r="Q146" s="1474"/>
      <c r="R146" s="1474"/>
      <c r="S146" s="1474"/>
      <c r="T146" s="1474"/>
      <c r="U146" s="423">
        <f>IF(U144="○",1,9)</f>
        <v>9</v>
      </c>
      <c r="V146" s="423">
        <f t="shared" ref="V146:BE146" si="0">IF(V144="○",1,9)</f>
        <v>9</v>
      </c>
      <c r="W146" s="423">
        <f t="shared" si="0"/>
        <v>9</v>
      </c>
      <c r="X146" s="423">
        <f t="shared" si="0"/>
        <v>9</v>
      </c>
      <c r="Y146" s="423">
        <f t="shared" si="0"/>
        <v>9</v>
      </c>
      <c r="Z146" s="423">
        <f t="shared" si="0"/>
        <v>9</v>
      </c>
      <c r="AA146" s="423">
        <f t="shared" si="0"/>
        <v>9</v>
      </c>
      <c r="AB146" s="423">
        <f t="shared" si="0"/>
        <v>9</v>
      </c>
      <c r="AC146" s="423">
        <f t="shared" si="0"/>
        <v>9</v>
      </c>
      <c r="AD146" s="423">
        <f t="shared" si="0"/>
        <v>9</v>
      </c>
      <c r="AE146" s="423">
        <f t="shared" si="0"/>
        <v>9</v>
      </c>
      <c r="AF146" s="423">
        <f t="shared" si="0"/>
        <v>9</v>
      </c>
      <c r="AG146" s="423">
        <f t="shared" si="0"/>
        <v>9</v>
      </c>
      <c r="AH146" s="423">
        <f t="shared" si="0"/>
        <v>9</v>
      </c>
      <c r="AI146" s="423">
        <f t="shared" si="0"/>
        <v>9</v>
      </c>
      <c r="AJ146" s="423">
        <f t="shared" si="0"/>
        <v>9</v>
      </c>
      <c r="AK146" s="423">
        <f t="shared" si="0"/>
        <v>9</v>
      </c>
      <c r="AL146" s="423">
        <f t="shared" si="0"/>
        <v>9</v>
      </c>
      <c r="AM146" s="423">
        <f t="shared" si="0"/>
        <v>9</v>
      </c>
      <c r="AN146" s="423">
        <f t="shared" si="0"/>
        <v>9</v>
      </c>
      <c r="AO146" s="423">
        <f>IF(AO144="○",1,9)</f>
        <v>9</v>
      </c>
      <c r="AP146" s="1475"/>
      <c r="AQ146" s="1475"/>
      <c r="AR146" s="1475"/>
      <c r="AS146" s="1475"/>
      <c r="AT146" s="1475"/>
      <c r="AU146" s="1475"/>
      <c r="AV146" s="1475"/>
      <c r="AW146" s="1475"/>
      <c r="AX146" s="1475"/>
      <c r="AY146" s="423">
        <f t="shared" si="0"/>
        <v>9</v>
      </c>
      <c r="AZ146" s="423">
        <f t="shared" si="0"/>
        <v>9</v>
      </c>
      <c r="BA146" s="423">
        <f t="shared" si="0"/>
        <v>9</v>
      </c>
      <c r="BB146" s="423">
        <f t="shared" si="0"/>
        <v>9</v>
      </c>
      <c r="BC146" s="423">
        <f t="shared" si="0"/>
        <v>9</v>
      </c>
      <c r="BD146" s="423">
        <f t="shared" si="0"/>
        <v>9</v>
      </c>
      <c r="BE146" s="423">
        <f t="shared" si="0"/>
        <v>9</v>
      </c>
      <c r="BF146" s="423">
        <f>IF(BF144="○",1,9)</f>
        <v>9</v>
      </c>
      <c r="BG146" s="1475"/>
      <c r="BH146" s="1475"/>
      <c r="BI146" s="114"/>
      <c r="BJ146" s="114"/>
    </row>
    <row r="147" spans="2:62" s="2" customFormat="1" hidden="1">
      <c r="B147" s="180"/>
      <c r="C147" s="423">
        <f>IF(C145="○",1,9)</f>
        <v>9</v>
      </c>
      <c r="D147" s="423">
        <f t="shared" ref="D147:BE147" si="1">IF(D145="○",1,9)</f>
        <v>9</v>
      </c>
      <c r="E147" s="423">
        <f t="shared" si="1"/>
        <v>9</v>
      </c>
      <c r="F147" s="423">
        <f t="shared" si="1"/>
        <v>9</v>
      </c>
      <c r="G147" s="423">
        <f t="shared" si="1"/>
        <v>9</v>
      </c>
      <c r="H147" s="423">
        <f t="shared" si="1"/>
        <v>9</v>
      </c>
      <c r="I147" s="423">
        <f t="shared" si="1"/>
        <v>9</v>
      </c>
      <c r="J147" s="423">
        <f t="shared" si="1"/>
        <v>9</v>
      </c>
      <c r="K147" s="423">
        <f t="shared" si="1"/>
        <v>9</v>
      </c>
      <c r="L147" s="423">
        <f t="shared" si="1"/>
        <v>9</v>
      </c>
      <c r="M147" s="423">
        <f t="shared" si="1"/>
        <v>9</v>
      </c>
      <c r="N147" s="423">
        <f t="shared" si="1"/>
        <v>9</v>
      </c>
      <c r="O147" s="423">
        <f t="shared" si="1"/>
        <v>9</v>
      </c>
      <c r="P147" s="423">
        <f t="shared" si="1"/>
        <v>9</v>
      </c>
      <c r="Q147" s="423">
        <f t="shared" si="1"/>
        <v>9</v>
      </c>
      <c r="R147" s="423">
        <f t="shared" si="1"/>
        <v>9</v>
      </c>
      <c r="S147" s="423">
        <f t="shared" si="1"/>
        <v>9</v>
      </c>
      <c r="T147" s="423">
        <f t="shared" si="1"/>
        <v>9</v>
      </c>
      <c r="U147" s="423">
        <f t="shared" si="1"/>
        <v>9</v>
      </c>
      <c r="V147" s="423">
        <f t="shared" si="1"/>
        <v>9</v>
      </c>
      <c r="W147" s="423">
        <f t="shared" si="1"/>
        <v>9</v>
      </c>
      <c r="X147" s="423">
        <f t="shared" si="1"/>
        <v>9</v>
      </c>
      <c r="Y147" s="423">
        <f t="shared" si="1"/>
        <v>9</v>
      </c>
      <c r="Z147" s="423">
        <f t="shared" si="1"/>
        <v>9</v>
      </c>
      <c r="AA147" s="423">
        <f t="shared" si="1"/>
        <v>9</v>
      </c>
      <c r="AB147" s="423">
        <f t="shared" si="1"/>
        <v>9</v>
      </c>
      <c r="AC147" s="423">
        <f t="shared" si="1"/>
        <v>9</v>
      </c>
      <c r="AD147" s="423">
        <f t="shared" si="1"/>
        <v>9</v>
      </c>
      <c r="AE147" s="423">
        <f t="shared" si="1"/>
        <v>9</v>
      </c>
      <c r="AF147" s="423">
        <f t="shared" si="1"/>
        <v>9</v>
      </c>
      <c r="AG147" s="423">
        <f t="shared" si="1"/>
        <v>9</v>
      </c>
      <c r="AH147" s="423">
        <f t="shared" si="1"/>
        <v>9</v>
      </c>
      <c r="AI147" s="423">
        <f t="shared" si="1"/>
        <v>9</v>
      </c>
      <c r="AJ147" s="423">
        <f t="shared" si="1"/>
        <v>9</v>
      </c>
      <c r="AK147" s="423">
        <f t="shared" si="1"/>
        <v>9</v>
      </c>
      <c r="AL147" s="423">
        <f t="shared" si="1"/>
        <v>9</v>
      </c>
      <c r="AM147" s="423">
        <f t="shared" si="1"/>
        <v>9</v>
      </c>
      <c r="AN147" s="423">
        <f t="shared" si="1"/>
        <v>9</v>
      </c>
      <c r="AO147" s="423">
        <f>IF(AO145="○",1,9)</f>
        <v>9</v>
      </c>
      <c r="AP147" s="423">
        <f t="shared" si="1"/>
        <v>9</v>
      </c>
      <c r="AQ147" s="423">
        <f t="shared" si="1"/>
        <v>9</v>
      </c>
      <c r="AR147" s="423">
        <f t="shared" si="1"/>
        <v>9</v>
      </c>
      <c r="AS147" s="423">
        <f t="shared" si="1"/>
        <v>9</v>
      </c>
      <c r="AT147" s="423">
        <f t="shared" si="1"/>
        <v>9</v>
      </c>
      <c r="AU147" s="423">
        <f t="shared" si="1"/>
        <v>9</v>
      </c>
      <c r="AV147" s="423">
        <f t="shared" si="1"/>
        <v>9</v>
      </c>
      <c r="AW147" s="423">
        <f t="shared" si="1"/>
        <v>9</v>
      </c>
      <c r="AX147" s="423">
        <f>IF(AX145="○",1,9)</f>
        <v>9</v>
      </c>
      <c r="AY147" s="423">
        <f t="shared" si="1"/>
        <v>9</v>
      </c>
      <c r="AZ147" s="423">
        <f t="shared" si="1"/>
        <v>9</v>
      </c>
      <c r="BA147" s="423">
        <f t="shared" si="1"/>
        <v>9</v>
      </c>
      <c r="BB147" s="423">
        <f t="shared" si="1"/>
        <v>9</v>
      </c>
      <c r="BC147" s="423">
        <f t="shared" si="1"/>
        <v>9</v>
      </c>
      <c r="BD147" s="423">
        <f t="shared" si="1"/>
        <v>9</v>
      </c>
      <c r="BE147" s="423">
        <f t="shared" si="1"/>
        <v>9</v>
      </c>
      <c r="BF147" s="423">
        <f>IF(BF145="○",1,9)</f>
        <v>9</v>
      </c>
      <c r="BG147" s="423">
        <f>IF(BG145="○",1,9)</f>
        <v>9</v>
      </c>
      <c r="BH147" s="423">
        <f>IF(BH145="○",1,9)</f>
        <v>9</v>
      </c>
      <c r="BI147" s="114"/>
      <c r="BJ147" s="114"/>
    </row>
    <row r="148" spans="2:62" s="2" customFormat="1" hidden="1">
      <c r="B148" s="180"/>
      <c r="C148" s="423" t="str">
        <f>CONCATENATE(C146,C147)</f>
        <v>99</v>
      </c>
      <c r="D148" s="1474"/>
      <c r="E148" s="1474"/>
      <c r="F148" s="423" t="str">
        <f t="shared" ref="F148:BE148" si="2">CONCATENATE(F146,F147)</f>
        <v>99</v>
      </c>
      <c r="G148" s="1474"/>
      <c r="H148" s="1474"/>
      <c r="I148" s="1474"/>
      <c r="J148" s="1474"/>
      <c r="K148" s="1474"/>
      <c r="L148" s="1474"/>
      <c r="M148" s="1474"/>
      <c r="N148" s="1474"/>
      <c r="O148" s="1474"/>
      <c r="P148" s="1474"/>
      <c r="Q148" s="1474"/>
      <c r="R148" s="1474"/>
      <c r="S148" s="1474"/>
      <c r="T148" s="1474"/>
      <c r="U148" s="423" t="str">
        <f t="shared" si="2"/>
        <v>99</v>
      </c>
      <c r="V148" s="423" t="str">
        <f t="shared" si="2"/>
        <v>99</v>
      </c>
      <c r="W148" s="423" t="str">
        <f t="shared" si="2"/>
        <v>99</v>
      </c>
      <c r="X148" s="423" t="str">
        <f t="shared" si="2"/>
        <v>99</v>
      </c>
      <c r="Y148" s="423" t="str">
        <f t="shared" si="2"/>
        <v>99</v>
      </c>
      <c r="Z148" s="423" t="str">
        <f t="shared" si="2"/>
        <v>99</v>
      </c>
      <c r="AA148" s="423" t="str">
        <f t="shared" si="2"/>
        <v>99</v>
      </c>
      <c r="AB148" s="423" t="str">
        <f t="shared" si="2"/>
        <v>99</v>
      </c>
      <c r="AC148" s="423" t="str">
        <f t="shared" si="2"/>
        <v>99</v>
      </c>
      <c r="AD148" s="423" t="str">
        <f t="shared" si="2"/>
        <v>99</v>
      </c>
      <c r="AE148" s="423" t="str">
        <f t="shared" si="2"/>
        <v>99</v>
      </c>
      <c r="AF148" s="423" t="str">
        <f t="shared" si="2"/>
        <v>99</v>
      </c>
      <c r="AG148" s="423" t="str">
        <f t="shared" si="2"/>
        <v>99</v>
      </c>
      <c r="AH148" s="423" t="str">
        <f t="shared" si="2"/>
        <v>99</v>
      </c>
      <c r="AI148" s="423" t="str">
        <f t="shared" si="2"/>
        <v>99</v>
      </c>
      <c r="AJ148" s="423" t="str">
        <f t="shared" si="2"/>
        <v>99</v>
      </c>
      <c r="AK148" s="423" t="str">
        <f t="shared" si="2"/>
        <v>99</v>
      </c>
      <c r="AL148" s="423" t="str">
        <f t="shared" si="2"/>
        <v>99</v>
      </c>
      <c r="AM148" s="423" t="str">
        <f t="shared" si="2"/>
        <v>99</v>
      </c>
      <c r="AN148" s="423" t="str">
        <f t="shared" si="2"/>
        <v>99</v>
      </c>
      <c r="AO148" s="423" t="str">
        <f t="shared" si="2"/>
        <v>99</v>
      </c>
      <c r="AP148" s="1475"/>
      <c r="AQ148" s="1475"/>
      <c r="AR148" s="1475"/>
      <c r="AS148" s="1475"/>
      <c r="AT148" s="1475"/>
      <c r="AU148" s="1475"/>
      <c r="AV148" s="1475"/>
      <c r="AW148" s="1475"/>
      <c r="AX148" s="1475"/>
      <c r="AY148" s="423" t="str">
        <f t="shared" si="2"/>
        <v>99</v>
      </c>
      <c r="AZ148" s="423" t="str">
        <f t="shared" si="2"/>
        <v>99</v>
      </c>
      <c r="BA148" s="423" t="str">
        <f t="shared" si="2"/>
        <v>99</v>
      </c>
      <c r="BB148" s="423" t="str">
        <f t="shared" si="2"/>
        <v>99</v>
      </c>
      <c r="BC148" s="423" t="str">
        <f t="shared" si="2"/>
        <v>99</v>
      </c>
      <c r="BD148" s="423" t="str">
        <f t="shared" si="2"/>
        <v>99</v>
      </c>
      <c r="BE148" s="423" t="str">
        <f t="shared" si="2"/>
        <v>99</v>
      </c>
      <c r="BF148" s="423" t="str">
        <f>CONCATENATE(BF146,BF147)</f>
        <v>99</v>
      </c>
      <c r="BG148" s="1475"/>
      <c r="BH148" s="1475"/>
      <c r="BI148" s="114"/>
      <c r="BJ148" s="114"/>
    </row>
    <row r="149" spans="2:62" s="2" customFormat="1">
      <c r="B149" s="180"/>
      <c r="C149" s="423" t="str">
        <f>IF(C148="11",1,IF(C148="91",0,IF(C148="19","*","-")))</f>
        <v>-</v>
      </c>
      <c r="D149" s="423" t="str">
        <f>IF(D147=1,1,"-")</f>
        <v>-</v>
      </c>
      <c r="E149" s="423" t="str">
        <f>IF(E147=1,1,"-")</f>
        <v>-</v>
      </c>
      <c r="F149" s="423" t="str">
        <f>IF(F148="11",1,IF(F148="91",0,IF(F148="19","*","-")))</f>
        <v>-</v>
      </c>
      <c r="G149" s="423" t="str">
        <f t="shared" ref="G149:T149" si="3">IF(G147=1,1,"-")</f>
        <v>-</v>
      </c>
      <c r="H149" s="423" t="str">
        <f t="shared" si="3"/>
        <v>-</v>
      </c>
      <c r="I149" s="423" t="str">
        <f t="shared" si="3"/>
        <v>-</v>
      </c>
      <c r="J149" s="423" t="str">
        <f t="shared" si="3"/>
        <v>-</v>
      </c>
      <c r="K149" s="423" t="str">
        <f t="shared" si="3"/>
        <v>-</v>
      </c>
      <c r="L149" s="423" t="str">
        <f t="shared" si="3"/>
        <v>-</v>
      </c>
      <c r="M149" s="423" t="str">
        <f t="shared" si="3"/>
        <v>-</v>
      </c>
      <c r="N149" s="423" t="str">
        <f t="shared" si="3"/>
        <v>-</v>
      </c>
      <c r="O149" s="423" t="str">
        <f t="shared" si="3"/>
        <v>-</v>
      </c>
      <c r="P149" s="423" t="str">
        <f t="shared" si="3"/>
        <v>-</v>
      </c>
      <c r="Q149" s="423" t="str">
        <f t="shared" si="3"/>
        <v>-</v>
      </c>
      <c r="R149" s="423" t="str">
        <f t="shared" si="3"/>
        <v>-</v>
      </c>
      <c r="S149" s="423" t="str">
        <f t="shared" si="3"/>
        <v>-</v>
      </c>
      <c r="T149" s="423" t="str">
        <f t="shared" si="3"/>
        <v>-</v>
      </c>
      <c r="U149" s="423" t="str">
        <f>IF(U148="11",1,IF(U148="91",0,IF(U148="19","*","-")))</f>
        <v>-</v>
      </c>
      <c r="V149" s="423" t="str">
        <f t="shared" ref="V149:AO149" si="4">IF(V148="11",1,IF(V148="91",0,IF(V148="19","*","-")))</f>
        <v>-</v>
      </c>
      <c r="W149" s="423" t="str">
        <f t="shared" si="4"/>
        <v>-</v>
      </c>
      <c r="X149" s="423" t="str">
        <f t="shared" si="4"/>
        <v>-</v>
      </c>
      <c r="Y149" s="423" t="str">
        <f t="shared" si="4"/>
        <v>-</v>
      </c>
      <c r="Z149" s="423" t="str">
        <f t="shared" si="4"/>
        <v>-</v>
      </c>
      <c r="AA149" s="423" t="str">
        <f t="shared" si="4"/>
        <v>-</v>
      </c>
      <c r="AB149" s="423" t="str">
        <f t="shared" si="4"/>
        <v>-</v>
      </c>
      <c r="AC149" s="423" t="str">
        <f t="shared" si="4"/>
        <v>-</v>
      </c>
      <c r="AD149" s="423" t="str">
        <f t="shared" si="4"/>
        <v>-</v>
      </c>
      <c r="AE149" s="423" t="str">
        <f t="shared" si="4"/>
        <v>-</v>
      </c>
      <c r="AF149" s="423" t="str">
        <f t="shared" si="4"/>
        <v>-</v>
      </c>
      <c r="AG149" s="423" t="str">
        <f t="shared" si="4"/>
        <v>-</v>
      </c>
      <c r="AH149" s="423" t="str">
        <f t="shared" si="4"/>
        <v>-</v>
      </c>
      <c r="AI149" s="423" t="str">
        <f t="shared" si="4"/>
        <v>-</v>
      </c>
      <c r="AJ149" s="423" t="str">
        <f t="shared" si="4"/>
        <v>-</v>
      </c>
      <c r="AK149" s="423" t="str">
        <f t="shared" si="4"/>
        <v>-</v>
      </c>
      <c r="AL149" s="423" t="str">
        <f t="shared" si="4"/>
        <v>-</v>
      </c>
      <c r="AM149" s="423" t="str">
        <f t="shared" si="4"/>
        <v>-</v>
      </c>
      <c r="AN149" s="423" t="str">
        <f t="shared" si="4"/>
        <v>-</v>
      </c>
      <c r="AO149" s="423" t="str">
        <f t="shared" si="4"/>
        <v>-</v>
      </c>
      <c r="AP149" s="423" t="str">
        <f t="shared" ref="AP149:AW149" si="5">IF(AP147=1,1,"-")</f>
        <v>-</v>
      </c>
      <c r="AQ149" s="423" t="str">
        <f t="shared" si="5"/>
        <v>-</v>
      </c>
      <c r="AR149" s="423" t="str">
        <f t="shared" si="5"/>
        <v>-</v>
      </c>
      <c r="AS149" s="423" t="str">
        <f t="shared" si="5"/>
        <v>-</v>
      </c>
      <c r="AT149" s="423" t="str">
        <f t="shared" si="5"/>
        <v>-</v>
      </c>
      <c r="AU149" s="423" t="str">
        <f t="shared" si="5"/>
        <v>-</v>
      </c>
      <c r="AV149" s="423" t="str">
        <f t="shared" si="5"/>
        <v>-</v>
      </c>
      <c r="AW149" s="423" t="str">
        <f t="shared" si="5"/>
        <v>-</v>
      </c>
      <c r="AX149" s="423" t="str">
        <f>IF(AX147=1,1,"-")</f>
        <v>-</v>
      </c>
      <c r="AY149" s="423" t="str">
        <f>IF(AY148="11",1,IF(AY148="91",0,IF(AY148="19","*","-")))</f>
        <v>-</v>
      </c>
      <c r="AZ149" s="423" t="str">
        <f t="shared" ref="AZ149:BF149" si="6">IF(AZ148="11",1,IF(AZ148="91",0,IF(AZ148="19","*","-")))</f>
        <v>-</v>
      </c>
      <c r="BA149" s="423" t="str">
        <f t="shared" si="6"/>
        <v>-</v>
      </c>
      <c r="BB149" s="423" t="str">
        <f t="shared" si="6"/>
        <v>-</v>
      </c>
      <c r="BC149" s="423" t="str">
        <f t="shared" si="6"/>
        <v>-</v>
      </c>
      <c r="BD149" s="423" t="str">
        <f t="shared" si="6"/>
        <v>-</v>
      </c>
      <c r="BE149" s="423" t="str">
        <f t="shared" si="6"/>
        <v>-</v>
      </c>
      <c r="BF149" s="423" t="str">
        <f t="shared" si="6"/>
        <v>-</v>
      </c>
      <c r="BG149" s="423" t="str">
        <f>IF(BG147=1,1,"-")</f>
        <v>-</v>
      </c>
      <c r="BH149" s="423" t="str">
        <f>IF(BH147=1,1,"-")</f>
        <v>-</v>
      </c>
      <c r="BI149" s="114"/>
      <c r="BJ149" s="114"/>
    </row>
    <row r="150" spans="2:62">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14"/>
      <c r="BJ150" s="114"/>
    </row>
    <row r="151" spans="2:62">
      <c r="B151" s="240" t="s">
        <v>739</v>
      </c>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114"/>
      <c r="BJ151" s="114"/>
    </row>
    <row r="152" spans="2:62">
      <c r="B152" s="240" t="s">
        <v>1049</v>
      </c>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114"/>
      <c r="BJ152" s="114"/>
    </row>
    <row r="153" spans="2:62">
      <c r="B153" s="240" t="s">
        <v>1050</v>
      </c>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114"/>
      <c r="BJ153" s="114"/>
    </row>
    <row r="154" spans="2:62">
      <c r="B154" s="240" t="s">
        <v>1051</v>
      </c>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114"/>
      <c r="BJ154" s="114"/>
    </row>
    <row r="155" spans="2:62">
      <c r="B155" s="240" t="s">
        <v>1052</v>
      </c>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114"/>
      <c r="BJ155" s="114"/>
    </row>
    <row r="156" spans="2:62">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114"/>
      <c r="BJ156" s="114"/>
    </row>
    <row r="157" spans="2:62">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114"/>
      <c r="BJ157" s="114"/>
    </row>
    <row r="158" spans="2:62">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10"/>
      <c r="AZ158" s="240"/>
      <c r="BA158" s="240"/>
      <c r="BB158" s="240"/>
      <c r="BC158" s="240"/>
      <c r="BD158" s="240"/>
      <c r="BE158" s="240"/>
      <c r="BF158" s="240"/>
      <c r="BG158" s="343"/>
      <c r="BH158" s="210"/>
      <c r="BI158" s="114"/>
      <c r="BJ158" s="114"/>
    </row>
    <row r="159" spans="2:62">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114"/>
      <c r="BJ159" s="114"/>
    </row>
    <row r="160" spans="2:62" ht="18.95" customHeight="1">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14"/>
      <c r="BJ160" s="114"/>
    </row>
    <row r="161" spans="2:62" ht="18.95" customHeight="1">
      <c r="B161" s="210"/>
      <c r="C161" s="320" t="s">
        <v>1053</v>
      </c>
      <c r="D161" s="240"/>
      <c r="E161" s="240"/>
      <c r="F161" s="240"/>
      <c r="G161" s="240"/>
      <c r="H161" s="180"/>
      <c r="I161" s="180"/>
      <c r="J161" s="180"/>
      <c r="K161" s="180"/>
      <c r="L161" s="180"/>
      <c r="M161" s="180"/>
      <c r="N161" s="180"/>
      <c r="O161" s="180"/>
      <c r="P161" s="180"/>
      <c r="Q161" s="180"/>
      <c r="R161" s="180"/>
      <c r="S161" s="180"/>
      <c r="T161" s="180"/>
      <c r="U161" s="180"/>
      <c r="V161" s="180"/>
      <c r="W161" s="180"/>
      <c r="X161" s="21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210"/>
      <c r="AW161" s="323"/>
      <c r="AX161" s="323"/>
      <c r="AY161" s="323"/>
      <c r="AZ161" s="323"/>
      <c r="BA161" s="323"/>
      <c r="BB161" s="323"/>
      <c r="BC161" s="323"/>
      <c r="BD161" s="323"/>
      <c r="BE161" s="323"/>
      <c r="BF161" s="323"/>
      <c r="BG161" s="424" t="str">
        <f>P124</f>
        <v/>
      </c>
      <c r="BH161" s="242"/>
      <c r="BI161" s="114"/>
      <c r="BJ161" s="114"/>
    </row>
    <row r="162" spans="2:62" ht="18.95" customHeight="1">
      <c r="B162" s="180"/>
      <c r="C162" s="1486" t="s">
        <v>1054</v>
      </c>
      <c r="D162" s="1486"/>
      <c r="E162" s="1486"/>
      <c r="F162" s="1486"/>
      <c r="G162" s="1486"/>
      <c r="H162" s="1486"/>
      <c r="I162" s="1486"/>
      <c r="J162" s="1486"/>
      <c r="K162" s="1486"/>
      <c r="L162" s="1486"/>
      <c r="M162" s="1486"/>
      <c r="N162" s="1486"/>
      <c r="O162" s="757" t="s">
        <v>1055</v>
      </c>
      <c r="P162" s="757"/>
      <c r="Q162" s="757"/>
      <c r="R162" s="757"/>
      <c r="S162" s="757"/>
      <c r="T162" s="757"/>
      <c r="U162" s="757"/>
      <c r="V162" s="757"/>
      <c r="W162" s="757"/>
      <c r="X162" s="757"/>
      <c r="Y162" s="757"/>
      <c r="Z162" s="757"/>
      <c r="AA162" s="757"/>
      <c r="AB162" s="757"/>
      <c r="AC162" s="757"/>
      <c r="AD162" s="757"/>
      <c r="AE162" s="757"/>
      <c r="AF162" s="757" t="s">
        <v>1056</v>
      </c>
      <c r="AG162" s="757"/>
      <c r="AH162" s="757"/>
      <c r="AI162" s="757"/>
      <c r="AJ162" s="757"/>
      <c r="AK162" s="757"/>
      <c r="AL162" s="757"/>
      <c r="AM162" s="757"/>
      <c r="AN162" s="757"/>
      <c r="AO162" s="757"/>
      <c r="AP162" s="757"/>
      <c r="AQ162" s="757"/>
      <c r="AR162" s="757"/>
      <c r="AS162" s="757"/>
      <c r="AT162" s="757"/>
      <c r="AU162" s="757"/>
      <c r="AV162" s="1487" t="s">
        <v>1057</v>
      </c>
      <c r="AW162" s="1488"/>
      <c r="AX162" s="1488"/>
      <c r="AY162" s="1488"/>
      <c r="AZ162" s="1488"/>
      <c r="BA162" s="1488"/>
      <c r="BB162" s="1488"/>
      <c r="BC162" s="1488"/>
      <c r="BD162" s="1488"/>
      <c r="BE162" s="1488"/>
      <c r="BF162" s="1488"/>
      <c r="BG162" s="1489"/>
      <c r="BH162" s="180"/>
      <c r="BI162" s="114"/>
      <c r="BJ162" s="114"/>
    </row>
    <row r="163" spans="2:62" ht="18.95" customHeight="1">
      <c r="B163" s="180"/>
      <c r="C163" s="1486"/>
      <c r="D163" s="1486"/>
      <c r="E163" s="1486"/>
      <c r="F163" s="1486"/>
      <c r="G163" s="1486"/>
      <c r="H163" s="1486"/>
      <c r="I163" s="1486"/>
      <c r="J163" s="1486"/>
      <c r="K163" s="1486"/>
      <c r="L163" s="1486"/>
      <c r="M163" s="1486"/>
      <c r="N163" s="1486"/>
      <c r="O163" s="1484" t="s">
        <v>1058</v>
      </c>
      <c r="P163" s="1484"/>
      <c r="Q163" s="1484"/>
      <c r="R163" s="1484"/>
      <c r="S163" s="1484"/>
      <c r="T163" s="1484"/>
      <c r="U163" s="1484"/>
      <c r="V163" s="1484"/>
      <c r="W163" s="1484" t="s">
        <v>1059</v>
      </c>
      <c r="X163" s="1484"/>
      <c r="Y163" s="1484"/>
      <c r="Z163" s="1484"/>
      <c r="AA163" s="1484"/>
      <c r="AB163" s="1484"/>
      <c r="AC163" s="1484"/>
      <c r="AD163" s="1484"/>
      <c r="AE163" s="1484"/>
      <c r="AF163" s="1484" t="s">
        <v>1059</v>
      </c>
      <c r="AG163" s="1484"/>
      <c r="AH163" s="1484"/>
      <c r="AI163" s="1484"/>
      <c r="AJ163" s="1484"/>
      <c r="AK163" s="1484"/>
      <c r="AL163" s="1484"/>
      <c r="AM163" s="1484"/>
      <c r="AN163" s="1484" t="s">
        <v>1059</v>
      </c>
      <c r="AO163" s="1484"/>
      <c r="AP163" s="1484"/>
      <c r="AQ163" s="1484"/>
      <c r="AR163" s="1484"/>
      <c r="AS163" s="1484"/>
      <c r="AT163" s="1484"/>
      <c r="AU163" s="1484"/>
      <c r="AV163" s="1490"/>
      <c r="AW163" s="1491"/>
      <c r="AX163" s="1491"/>
      <c r="AY163" s="1491"/>
      <c r="AZ163" s="1491"/>
      <c r="BA163" s="1491"/>
      <c r="BB163" s="1491"/>
      <c r="BC163" s="1491"/>
      <c r="BD163" s="1491"/>
      <c r="BE163" s="1491"/>
      <c r="BF163" s="1491"/>
      <c r="BG163" s="1492"/>
      <c r="BH163" s="180"/>
      <c r="BI163" s="114"/>
      <c r="BJ163" s="114"/>
    </row>
    <row r="164" spans="2:62" ht="18.95" customHeight="1">
      <c r="B164" s="180"/>
      <c r="C164" s="1486"/>
      <c r="D164" s="1486"/>
      <c r="E164" s="1486"/>
      <c r="F164" s="1486"/>
      <c r="G164" s="1486"/>
      <c r="H164" s="1486"/>
      <c r="I164" s="1486"/>
      <c r="J164" s="1486"/>
      <c r="K164" s="1486"/>
      <c r="L164" s="1486"/>
      <c r="M164" s="1486"/>
      <c r="N164" s="1486"/>
      <c r="O164" s="1484" t="s">
        <v>1060</v>
      </c>
      <c r="P164" s="1484"/>
      <c r="Q164" s="1484"/>
      <c r="R164" s="1484"/>
      <c r="S164" s="1484"/>
      <c r="T164" s="1484"/>
      <c r="U164" s="1484"/>
      <c r="V164" s="1484"/>
      <c r="W164" s="1484" t="s">
        <v>1060</v>
      </c>
      <c r="X164" s="1484"/>
      <c r="Y164" s="1484"/>
      <c r="Z164" s="1484"/>
      <c r="AA164" s="1484"/>
      <c r="AB164" s="1484"/>
      <c r="AC164" s="1484"/>
      <c r="AD164" s="1484"/>
      <c r="AE164" s="1484"/>
      <c r="AF164" s="1484" t="s">
        <v>1060</v>
      </c>
      <c r="AG164" s="1484"/>
      <c r="AH164" s="1484"/>
      <c r="AI164" s="1484"/>
      <c r="AJ164" s="1484"/>
      <c r="AK164" s="1484"/>
      <c r="AL164" s="1484"/>
      <c r="AM164" s="1484"/>
      <c r="AN164" s="1484" t="s">
        <v>1060</v>
      </c>
      <c r="AO164" s="1484"/>
      <c r="AP164" s="1484"/>
      <c r="AQ164" s="1484"/>
      <c r="AR164" s="1484"/>
      <c r="AS164" s="1484"/>
      <c r="AT164" s="1484"/>
      <c r="AU164" s="1484"/>
      <c r="AV164" s="1490"/>
      <c r="AW164" s="1491"/>
      <c r="AX164" s="1491"/>
      <c r="AY164" s="1491"/>
      <c r="AZ164" s="1491"/>
      <c r="BA164" s="1491"/>
      <c r="BB164" s="1491"/>
      <c r="BC164" s="1491"/>
      <c r="BD164" s="1491"/>
      <c r="BE164" s="1491"/>
      <c r="BF164" s="1491"/>
      <c r="BG164" s="1492"/>
      <c r="BH164" s="180"/>
      <c r="BI164" s="114"/>
      <c r="BJ164" s="114"/>
    </row>
    <row r="165" spans="2:62" ht="18.95" customHeight="1">
      <c r="B165" s="180"/>
      <c r="C165" s="1486"/>
      <c r="D165" s="1486"/>
      <c r="E165" s="1486"/>
      <c r="F165" s="1486"/>
      <c r="G165" s="1486"/>
      <c r="H165" s="1486"/>
      <c r="I165" s="1486"/>
      <c r="J165" s="1486"/>
      <c r="K165" s="1486"/>
      <c r="L165" s="1486"/>
      <c r="M165" s="1486"/>
      <c r="N165" s="1486"/>
      <c r="O165" s="1485" t="s">
        <v>875</v>
      </c>
      <c r="P165" s="1485"/>
      <c r="Q165" s="1485"/>
      <c r="R165" s="1485"/>
      <c r="S165" s="1485"/>
      <c r="T165" s="1485"/>
      <c r="U165" s="1485"/>
      <c r="V165" s="1485"/>
      <c r="W165" s="1485" t="s">
        <v>875</v>
      </c>
      <c r="X165" s="1485"/>
      <c r="Y165" s="1485"/>
      <c r="Z165" s="1485"/>
      <c r="AA165" s="1485"/>
      <c r="AB165" s="1485"/>
      <c r="AC165" s="1485"/>
      <c r="AD165" s="1485"/>
      <c r="AE165" s="1485"/>
      <c r="AF165" s="1485" t="s">
        <v>875</v>
      </c>
      <c r="AG165" s="1485"/>
      <c r="AH165" s="1485"/>
      <c r="AI165" s="1485"/>
      <c r="AJ165" s="1485"/>
      <c r="AK165" s="1485"/>
      <c r="AL165" s="1485"/>
      <c r="AM165" s="1485"/>
      <c r="AN165" s="1485" t="s">
        <v>875</v>
      </c>
      <c r="AO165" s="1485"/>
      <c r="AP165" s="1485"/>
      <c r="AQ165" s="1485"/>
      <c r="AR165" s="1485"/>
      <c r="AS165" s="1485"/>
      <c r="AT165" s="1485"/>
      <c r="AU165" s="1485"/>
      <c r="AV165" s="1477" t="s">
        <v>1061</v>
      </c>
      <c r="AW165" s="1478"/>
      <c r="AX165" s="1478"/>
      <c r="AY165" s="1478"/>
      <c r="AZ165" s="1478"/>
      <c r="BA165" s="1478"/>
      <c r="BB165" s="1478"/>
      <c r="BC165" s="1478"/>
      <c r="BD165" s="1478"/>
      <c r="BE165" s="1478"/>
      <c r="BF165" s="1478"/>
      <c r="BG165" s="1479"/>
      <c r="BH165" s="180"/>
      <c r="BI165" s="114"/>
      <c r="BJ165" s="114"/>
    </row>
    <row r="166" spans="2:62" ht="30" customHeight="1">
      <c r="B166" s="180"/>
      <c r="C166" s="948" t="s">
        <v>523</v>
      </c>
      <c r="D166" s="948"/>
      <c r="E166" s="948"/>
      <c r="F166" s="948"/>
      <c r="G166" s="948"/>
      <c r="H166" s="948"/>
      <c r="I166" s="948"/>
      <c r="J166" s="948"/>
      <c r="K166" s="948"/>
      <c r="L166" s="948"/>
      <c r="M166" s="948"/>
      <c r="N166" s="948"/>
      <c r="O166" s="1480"/>
      <c r="P166" s="1480"/>
      <c r="Q166" s="1480"/>
      <c r="R166" s="1480"/>
      <c r="S166" s="1480"/>
      <c r="T166" s="1480"/>
      <c r="U166" s="1480"/>
      <c r="V166" s="1480"/>
      <c r="W166" s="1480"/>
      <c r="X166" s="1480"/>
      <c r="Y166" s="1480"/>
      <c r="Z166" s="1480"/>
      <c r="AA166" s="1480"/>
      <c r="AB166" s="1480"/>
      <c r="AC166" s="1480"/>
      <c r="AD166" s="1480"/>
      <c r="AE166" s="1480"/>
      <c r="AF166" s="1480"/>
      <c r="AG166" s="1480"/>
      <c r="AH166" s="1480"/>
      <c r="AI166" s="1480"/>
      <c r="AJ166" s="1480"/>
      <c r="AK166" s="1480"/>
      <c r="AL166" s="1480"/>
      <c r="AM166" s="1480"/>
      <c r="AN166" s="1480"/>
      <c r="AO166" s="1480"/>
      <c r="AP166" s="1480"/>
      <c r="AQ166" s="1480"/>
      <c r="AR166" s="1480"/>
      <c r="AS166" s="1480"/>
      <c r="AT166" s="1480"/>
      <c r="AU166" s="1480"/>
      <c r="AV166" s="1481">
        <f t="shared" ref="AV166:AV172" si="7">ROUND((O166+W166+AF166+AN166)/2,0)</f>
        <v>0</v>
      </c>
      <c r="AW166" s="1482"/>
      <c r="AX166" s="1482"/>
      <c r="AY166" s="1482"/>
      <c r="AZ166" s="1482"/>
      <c r="BA166" s="1482"/>
      <c r="BB166" s="1482"/>
      <c r="BC166" s="1482"/>
      <c r="BD166" s="1482"/>
      <c r="BE166" s="1482"/>
      <c r="BF166" s="1482"/>
      <c r="BG166" s="1483"/>
      <c r="BH166" s="180"/>
      <c r="BI166" s="114"/>
      <c r="BJ166" s="114"/>
    </row>
    <row r="167" spans="2:62" ht="30" customHeight="1">
      <c r="B167" s="180"/>
      <c r="C167" s="948" t="s">
        <v>524</v>
      </c>
      <c r="D167" s="948"/>
      <c r="E167" s="948"/>
      <c r="F167" s="948"/>
      <c r="G167" s="948"/>
      <c r="H167" s="948"/>
      <c r="I167" s="948"/>
      <c r="J167" s="948"/>
      <c r="K167" s="948"/>
      <c r="L167" s="948"/>
      <c r="M167" s="948"/>
      <c r="N167" s="948"/>
      <c r="O167" s="1480"/>
      <c r="P167" s="1480"/>
      <c r="Q167" s="1480"/>
      <c r="R167" s="1480"/>
      <c r="S167" s="1480"/>
      <c r="T167" s="1480"/>
      <c r="U167" s="1480"/>
      <c r="V167" s="1480"/>
      <c r="W167" s="1480"/>
      <c r="X167" s="1480"/>
      <c r="Y167" s="1480"/>
      <c r="Z167" s="1480"/>
      <c r="AA167" s="1480"/>
      <c r="AB167" s="1480"/>
      <c r="AC167" s="1480"/>
      <c r="AD167" s="1480"/>
      <c r="AE167" s="1480"/>
      <c r="AF167" s="1480"/>
      <c r="AG167" s="1480"/>
      <c r="AH167" s="1480"/>
      <c r="AI167" s="1480"/>
      <c r="AJ167" s="1480"/>
      <c r="AK167" s="1480"/>
      <c r="AL167" s="1480"/>
      <c r="AM167" s="1480"/>
      <c r="AN167" s="1480"/>
      <c r="AO167" s="1480"/>
      <c r="AP167" s="1480"/>
      <c r="AQ167" s="1480"/>
      <c r="AR167" s="1480"/>
      <c r="AS167" s="1480"/>
      <c r="AT167" s="1480"/>
      <c r="AU167" s="1480"/>
      <c r="AV167" s="1481">
        <f t="shared" si="7"/>
        <v>0</v>
      </c>
      <c r="AW167" s="1482"/>
      <c r="AX167" s="1482"/>
      <c r="AY167" s="1482"/>
      <c r="AZ167" s="1482"/>
      <c r="BA167" s="1482"/>
      <c r="BB167" s="1482"/>
      <c r="BC167" s="1482"/>
      <c r="BD167" s="1482"/>
      <c r="BE167" s="1482"/>
      <c r="BF167" s="1482"/>
      <c r="BG167" s="1483"/>
      <c r="BH167" s="180"/>
      <c r="BI167" s="114"/>
      <c r="BJ167" s="114"/>
    </row>
    <row r="168" spans="2:62" ht="30" customHeight="1">
      <c r="B168" s="180"/>
      <c r="C168" s="948" t="s">
        <v>525</v>
      </c>
      <c r="D168" s="948"/>
      <c r="E168" s="948"/>
      <c r="F168" s="948"/>
      <c r="G168" s="948"/>
      <c r="H168" s="948"/>
      <c r="I168" s="948"/>
      <c r="J168" s="948"/>
      <c r="K168" s="948"/>
      <c r="L168" s="948"/>
      <c r="M168" s="948"/>
      <c r="N168" s="948"/>
      <c r="O168" s="1480"/>
      <c r="P168" s="1480"/>
      <c r="Q168" s="1480"/>
      <c r="R168" s="1480"/>
      <c r="S168" s="1480"/>
      <c r="T168" s="1480"/>
      <c r="U168" s="1480"/>
      <c r="V168" s="1480"/>
      <c r="W168" s="1480"/>
      <c r="X168" s="1480"/>
      <c r="Y168" s="1480"/>
      <c r="Z168" s="1480"/>
      <c r="AA168" s="1480"/>
      <c r="AB168" s="1480"/>
      <c r="AC168" s="1480"/>
      <c r="AD168" s="1480"/>
      <c r="AE168" s="1480"/>
      <c r="AF168" s="1480"/>
      <c r="AG168" s="1480"/>
      <c r="AH168" s="1480"/>
      <c r="AI168" s="1480"/>
      <c r="AJ168" s="1480"/>
      <c r="AK168" s="1480"/>
      <c r="AL168" s="1480"/>
      <c r="AM168" s="1480"/>
      <c r="AN168" s="1480"/>
      <c r="AO168" s="1480"/>
      <c r="AP168" s="1480"/>
      <c r="AQ168" s="1480"/>
      <c r="AR168" s="1480"/>
      <c r="AS168" s="1480"/>
      <c r="AT168" s="1480"/>
      <c r="AU168" s="1480"/>
      <c r="AV168" s="1481">
        <f t="shared" si="7"/>
        <v>0</v>
      </c>
      <c r="AW168" s="1482"/>
      <c r="AX168" s="1482"/>
      <c r="AY168" s="1482"/>
      <c r="AZ168" s="1482"/>
      <c r="BA168" s="1482"/>
      <c r="BB168" s="1482"/>
      <c r="BC168" s="1482"/>
      <c r="BD168" s="1482"/>
      <c r="BE168" s="1482"/>
      <c r="BF168" s="1482"/>
      <c r="BG168" s="1483"/>
      <c r="BH168" s="180"/>
      <c r="BI168" s="114"/>
      <c r="BJ168" s="114"/>
    </row>
    <row r="169" spans="2:62" ht="30" customHeight="1">
      <c r="B169" s="180"/>
      <c r="C169" s="948" t="s">
        <v>1062</v>
      </c>
      <c r="D169" s="948"/>
      <c r="E169" s="948"/>
      <c r="F169" s="948"/>
      <c r="G169" s="948"/>
      <c r="H169" s="948"/>
      <c r="I169" s="948"/>
      <c r="J169" s="948"/>
      <c r="K169" s="948"/>
      <c r="L169" s="948"/>
      <c r="M169" s="948"/>
      <c r="N169" s="948"/>
      <c r="O169" s="1480"/>
      <c r="P169" s="1480"/>
      <c r="Q169" s="1480"/>
      <c r="R169" s="1480"/>
      <c r="S169" s="1480"/>
      <c r="T169" s="1480"/>
      <c r="U169" s="1480"/>
      <c r="V169" s="1480"/>
      <c r="W169" s="1480"/>
      <c r="X169" s="1480"/>
      <c r="Y169" s="1480"/>
      <c r="Z169" s="1480"/>
      <c r="AA169" s="1480"/>
      <c r="AB169" s="1480"/>
      <c r="AC169" s="1480"/>
      <c r="AD169" s="1480"/>
      <c r="AE169" s="1480"/>
      <c r="AF169" s="1480"/>
      <c r="AG169" s="1480"/>
      <c r="AH169" s="1480"/>
      <c r="AI169" s="1480"/>
      <c r="AJ169" s="1480"/>
      <c r="AK169" s="1480"/>
      <c r="AL169" s="1480"/>
      <c r="AM169" s="1480"/>
      <c r="AN169" s="1480"/>
      <c r="AO169" s="1480"/>
      <c r="AP169" s="1480"/>
      <c r="AQ169" s="1480"/>
      <c r="AR169" s="1480"/>
      <c r="AS169" s="1480"/>
      <c r="AT169" s="1480"/>
      <c r="AU169" s="1480"/>
      <c r="AV169" s="1493">
        <f t="shared" si="7"/>
        <v>0</v>
      </c>
      <c r="AW169" s="1494"/>
      <c r="AX169" s="1494"/>
      <c r="AY169" s="1494"/>
      <c r="AZ169" s="1494"/>
      <c r="BA169" s="1494"/>
      <c r="BB169" s="1494"/>
      <c r="BC169" s="1494"/>
      <c r="BD169" s="1494"/>
      <c r="BE169" s="1494"/>
      <c r="BF169" s="1494"/>
      <c r="BG169" s="1495"/>
      <c r="BH169" s="180"/>
      <c r="BI169" s="114"/>
      <c r="BJ169" s="114"/>
    </row>
    <row r="170" spans="2:62" ht="30" customHeight="1">
      <c r="B170" s="180"/>
      <c r="C170" s="948" t="s">
        <v>527</v>
      </c>
      <c r="D170" s="948"/>
      <c r="E170" s="948"/>
      <c r="F170" s="948"/>
      <c r="G170" s="948"/>
      <c r="H170" s="948"/>
      <c r="I170" s="948"/>
      <c r="J170" s="948"/>
      <c r="K170" s="948"/>
      <c r="L170" s="948"/>
      <c r="M170" s="948"/>
      <c r="N170" s="948"/>
      <c r="O170" s="1480"/>
      <c r="P170" s="1480"/>
      <c r="Q170" s="1480"/>
      <c r="R170" s="1480"/>
      <c r="S170" s="1480"/>
      <c r="T170" s="1480"/>
      <c r="U170" s="1480"/>
      <c r="V170" s="1480"/>
      <c r="W170" s="1480"/>
      <c r="X170" s="1480"/>
      <c r="Y170" s="1480"/>
      <c r="Z170" s="1480"/>
      <c r="AA170" s="1480"/>
      <c r="AB170" s="1480"/>
      <c r="AC170" s="1480"/>
      <c r="AD170" s="1480"/>
      <c r="AE170" s="1480"/>
      <c r="AF170" s="1480"/>
      <c r="AG170" s="1480"/>
      <c r="AH170" s="1480"/>
      <c r="AI170" s="1480"/>
      <c r="AJ170" s="1480"/>
      <c r="AK170" s="1480"/>
      <c r="AL170" s="1480"/>
      <c r="AM170" s="1480"/>
      <c r="AN170" s="1480"/>
      <c r="AO170" s="1480"/>
      <c r="AP170" s="1480"/>
      <c r="AQ170" s="1480"/>
      <c r="AR170" s="1480"/>
      <c r="AS170" s="1480"/>
      <c r="AT170" s="1480"/>
      <c r="AU170" s="1480"/>
      <c r="AV170" s="1500">
        <f t="shared" si="7"/>
        <v>0</v>
      </c>
      <c r="AW170" s="1501"/>
      <c r="AX170" s="1501"/>
      <c r="AY170" s="1501"/>
      <c r="AZ170" s="1501"/>
      <c r="BA170" s="1501"/>
      <c r="BB170" s="1501"/>
      <c r="BC170" s="1501"/>
      <c r="BD170" s="1501"/>
      <c r="BE170" s="1501"/>
      <c r="BF170" s="1501"/>
      <c r="BG170" s="1502"/>
      <c r="BH170" s="180"/>
      <c r="BI170" s="114"/>
      <c r="BJ170" s="114"/>
    </row>
    <row r="171" spans="2:62" ht="30" customHeight="1">
      <c r="B171" s="180"/>
      <c r="C171" s="948" t="s">
        <v>371</v>
      </c>
      <c r="D171" s="948"/>
      <c r="E171" s="948"/>
      <c r="F171" s="948"/>
      <c r="G171" s="948"/>
      <c r="H171" s="948"/>
      <c r="I171" s="948"/>
      <c r="J171" s="948"/>
      <c r="K171" s="948"/>
      <c r="L171" s="948"/>
      <c r="M171" s="948"/>
      <c r="N171" s="948"/>
      <c r="O171" s="1480"/>
      <c r="P171" s="1480"/>
      <c r="Q171" s="1480"/>
      <c r="R171" s="1480"/>
      <c r="S171" s="1480"/>
      <c r="T171" s="1480"/>
      <c r="U171" s="1480"/>
      <c r="V171" s="1480"/>
      <c r="W171" s="1480"/>
      <c r="X171" s="1480"/>
      <c r="Y171" s="1480"/>
      <c r="Z171" s="1480"/>
      <c r="AA171" s="1480"/>
      <c r="AB171" s="1480"/>
      <c r="AC171" s="1480"/>
      <c r="AD171" s="1480"/>
      <c r="AE171" s="1480"/>
      <c r="AF171" s="1480"/>
      <c r="AG171" s="1480"/>
      <c r="AH171" s="1480"/>
      <c r="AI171" s="1480"/>
      <c r="AJ171" s="1480"/>
      <c r="AK171" s="1480"/>
      <c r="AL171" s="1480"/>
      <c r="AM171" s="1480"/>
      <c r="AN171" s="1480"/>
      <c r="AO171" s="1480"/>
      <c r="AP171" s="1480"/>
      <c r="AQ171" s="1480"/>
      <c r="AR171" s="1480"/>
      <c r="AS171" s="1480"/>
      <c r="AT171" s="1480"/>
      <c r="AU171" s="1480"/>
      <c r="AV171" s="1500">
        <f t="shared" si="7"/>
        <v>0</v>
      </c>
      <c r="AW171" s="1501"/>
      <c r="AX171" s="1501"/>
      <c r="AY171" s="1501"/>
      <c r="AZ171" s="1501"/>
      <c r="BA171" s="1501"/>
      <c r="BB171" s="1501"/>
      <c r="BC171" s="1501"/>
      <c r="BD171" s="1501"/>
      <c r="BE171" s="1501"/>
      <c r="BF171" s="1501"/>
      <c r="BG171" s="1502"/>
      <c r="BH171" s="180"/>
      <c r="BI171" s="114"/>
      <c r="BJ171" s="114"/>
    </row>
    <row r="172" spans="2:62" ht="30" customHeight="1">
      <c r="B172" s="180"/>
      <c r="C172" s="948" t="s">
        <v>300</v>
      </c>
      <c r="D172" s="948"/>
      <c r="E172" s="948"/>
      <c r="F172" s="948"/>
      <c r="G172" s="948"/>
      <c r="H172" s="948"/>
      <c r="I172" s="948"/>
      <c r="J172" s="948"/>
      <c r="K172" s="948"/>
      <c r="L172" s="948"/>
      <c r="M172" s="948"/>
      <c r="N172" s="948"/>
      <c r="O172" s="1499">
        <f>SUM(O166:V171)</f>
        <v>0</v>
      </c>
      <c r="P172" s="1499"/>
      <c r="Q172" s="1499"/>
      <c r="R172" s="1499"/>
      <c r="S172" s="1499"/>
      <c r="T172" s="1499"/>
      <c r="U172" s="1499"/>
      <c r="V172" s="1499"/>
      <c r="W172" s="1499">
        <f>SUM(W166:AE171)</f>
        <v>0</v>
      </c>
      <c r="X172" s="1499"/>
      <c r="Y172" s="1499"/>
      <c r="Z172" s="1499"/>
      <c r="AA172" s="1499"/>
      <c r="AB172" s="1499"/>
      <c r="AC172" s="1499"/>
      <c r="AD172" s="1499"/>
      <c r="AE172" s="1499"/>
      <c r="AF172" s="1499">
        <f>SUM(AF166:AM171)</f>
        <v>0</v>
      </c>
      <c r="AG172" s="1499"/>
      <c r="AH172" s="1499"/>
      <c r="AI172" s="1499"/>
      <c r="AJ172" s="1499"/>
      <c r="AK172" s="1499"/>
      <c r="AL172" s="1499"/>
      <c r="AM172" s="1499"/>
      <c r="AN172" s="1499">
        <f>SUM(AN166:AU171)</f>
        <v>0</v>
      </c>
      <c r="AO172" s="1499"/>
      <c r="AP172" s="1499"/>
      <c r="AQ172" s="1499"/>
      <c r="AR172" s="1499"/>
      <c r="AS172" s="1499"/>
      <c r="AT172" s="1499"/>
      <c r="AU172" s="1499"/>
      <c r="AV172" s="1500">
        <f t="shared" si="7"/>
        <v>0</v>
      </c>
      <c r="AW172" s="1501"/>
      <c r="AX172" s="1501"/>
      <c r="AY172" s="1501"/>
      <c r="AZ172" s="1501"/>
      <c r="BA172" s="1501"/>
      <c r="BB172" s="1501"/>
      <c r="BC172" s="1501"/>
      <c r="BD172" s="1501"/>
      <c r="BE172" s="1501"/>
      <c r="BF172" s="1501"/>
      <c r="BG172" s="1502"/>
      <c r="BH172" s="180"/>
      <c r="BI172" s="114"/>
      <c r="BJ172" s="114"/>
    </row>
    <row r="173" spans="2:62" ht="10.5" customHeight="1">
      <c r="B173" s="180"/>
      <c r="C173" s="253"/>
      <c r="D173" s="253"/>
      <c r="E173" s="253"/>
      <c r="F173" s="253"/>
      <c r="G173" s="253"/>
      <c r="H173" s="253"/>
      <c r="I173" s="253"/>
      <c r="J173" s="253"/>
      <c r="K173" s="253"/>
      <c r="L173" s="253"/>
      <c r="M173" s="253"/>
      <c r="N173" s="253"/>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180"/>
      <c r="BI173" s="114"/>
      <c r="BJ173" s="114"/>
    </row>
    <row r="174" spans="2:62" ht="18.95" customHeight="1">
      <c r="B174" s="180"/>
      <c r="C174" s="426" t="s">
        <v>1063</v>
      </c>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14"/>
      <c r="BJ174" s="114"/>
    </row>
    <row r="175" spans="2:62" ht="59.25" customHeight="1">
      <c r="B175" s="210"/>
      <c r="C175" s="1510" t="s">
        <v>725</v>
      </c>
      <c r="D175" s="1510"/>
      <c r="E175" s="1510"/>
      <c r="F175" s="1510"/>
      <c r="G175" s="1510" t="s">
        <v>726</v>
      </c>
      <c r="H175" s="1510"/>
      <c r="I175" s="1510"/>
      <c r="J175" s="1510"/>
      <c r="K175" s="1511" t="s">
        <v>728</v>
      </c>
      <c r="L175" s="1511"/>
      <c r="M175" s="1511"/>
      <c r="N175" s="1511"/>
      <c r="O175" s="1511" t="s">
        <v>1064</v>
      </c>
      <c r="P175" s="1511"/>
      <c r="Q175" s="1511"/>
      <c r="R175" s="1511"/>
      <c r="S175" s="1496" t="s">
        <v>1065</v>
      </c>
      <c r="T175" s="1497"/>
      <c r="U175" s="1497"/>
      <c r="V175" s="1498"/>
      <c r="W175" s="1496" t="s">
        <v>1066</v>
      </c>
      <c r="X175" s="1497"/>
      <c r="Y175" s="1497"/>
      <c r="Z175" s="1498"/>
      <c r="AA175" s="1515" t="s">
        <v>1067</v>
      </c>
      <c r="AB175" s="1516"/>
      <c r="AC175" s="1516"/>
      <c r="AD175" s="1517"/>
      <c r="AE175" s="1510" t="s">
        <v>881</v>
      </c>
      <c r="AF175" s="1510"/>
      <c r="AG175" s="1510"/>
      <c r="AH175" s="1510"/>
      <c r="AI175" s="1510" t="s">
        <v>936</v>
      </c>
      <c r="AJ175" s="1510"/>
      <c r="AK175" s="1510"/>
      <c r="AL175" s="1510"/>
      <c r="AM175" s="1510" t="s">
        <v>1068</v>
      </c>
      <c r="AN175" s="1510"/>
      <c r="AO175" s="1510"/>
      <c r="AP175" s="1510"/>
      <c r="AQ175" s="1511" t="s">
        <v>1069</v>
      </c>
      <c r="AR175" s="1511"/>
      <c r="AS175" s="1511"/>
      <c r="AT175" s="1511"/>
      <c r="AU175" s="1511" t="s">
        <v>1070</v>
      </c>
      <c r="AV175" s="1511"/>
      <c r="AW175" s="1511"/>
      <c r="AX175" s="1511"/>
      <c r="AY175" s="1510" t="s">
        <v>283</v>
      </c>
      <c r="AZ175" s="1510"/>
      <c r="BA175" s="1510"/>
      <c r="BB175" s="1510"/>
      <c r="BC175" s="180"/>
      <c r="BD175" s="180"/>
      <c r="BE175" s="180"/>
      <c r="BF175" s="180"/>
      <c r="BG175" s="210"/>
      <c r="BH175" s="210"/>
    </row>
    <row r="176" spans="2:62" ht="30" customHeight="1">
      <c r="B176" s="210"/>
      <c r="C176" s="1051"/>
      <c r="D176" s="1051"/>
      <c r="E176" s="1051"/>
      <c r="F176" s="1051"/>
      <c r="G176" s="1051"/>
      <c r="H176" s="1051"/>
      <c r="I176" s="1051"/>
      <c r="J176" s="1051"/>
      <c r="K176" s="1051"/>
      <c r="L176" s="1051"/>
      <c r="M176" s="1051"/>
      <c r="N176" s="1051"/>
      <c r="O176" s="1051"/>
      <c r="P176" s="1051"/>
      <c r="Q176" s="1051"/>
      <c r="R176" s="1051"/>
      <c r="S176" s="1503"/>
      <c r="T176" s="1504"/>
      <c r="U176" s="1504"/>
      <c r="V176" s="1505"/>
      <c r="W176" s="1503"/>
      <c r="X176" s="1504"/>
      <c r="Y176" s="1504"/>
      <c r="Z176" s="1505"/>
      <c r="AA176" s="1512"/>
      <c r="AB176" s="1513"/>
      <c r="AC176" s="1513"/>
      <c r="AD176" s="1514"/>
      <c r="AE176" s="1051"/>
      <c r="AF176" s="1051"/>
      <c r="AG176" s="1051"/>
      <c r="AH176" s="1051"/>
      <c r="AI176" s="1051"/>
      <c r="AJ176" s="1051"/>
      <c r="AK176" s="1051"/>
      <c r="AL176" s="1051"/>
      <c r="AM176" s="1051"/>
      <c r="AN176" s="1051"/>
      <c r="AO176" s="1051"/>
      <c r="AP176" s="1051"/>
      <c r="AQ176" s="1506"/>
      <c r="AR176" s="1506"/>
      <c r="AS176" s="1506"/>
      <c r="AT176" s="1506"/>
      <c r="AU176" s="1506"/>
      <c r="AV176" s="1506"/>
      <c r="AW176" s="1506"/>
      <c r="AX176" s="1506"/>
      <c r="AY176" s="1051"/>
      <c r="AZ176" s="1051"/>
      <c r="BA176" s="1051"/>
      <c r="BB176" s="1051"/>
      <c r="BC176" s="180"/>
      <c r="BD176" s="180"/>
      <c r="BE176" s="180"/>
      <c r="BF176" s="180"/>
      <c r="BG176" s="210"/>
      <c r="BH176" s="210"/>
    </row>
    <row r="177" spans="2:62" ht="15" customHeight="1">
      <c r="B177" s="210"/>
      <c r="C177" s="237"/>
      <c r="D177" s="180"/>
      <c r="E177" s="180"/>
      <c r="F177" s="180"/>
      <c r="G177" s="237"/>
      <c r="H177" s="180"/>
      <c r="I177" s="180"/>
      <c r="J177" s="180"/>
      <c r="K177" s="237"/>
      <c r="L177" s="180"/>
      <c r="M177" s="180"/>
      <c r="N177" s="180"/>
      <c r="O177" s="237"/>
      <c r="P177" s="180"/>
      <c r="Q177" s="180"/>
      <c r="R177" s="180"/>
      <c r="S177" s="237"/>
      <c r="T177" s="180"/>
      <c r="U177" s="180"/>
      <c r="V177" s="180"/>
      <c r="W177" s="237"/>
      <c r="X177" s="180"/>
      <c r="Y177" s="180"/>
      <c r="Z177" s="180"/>
      <c r="AA177" s="237"/>
      <c r="AB177" s="180"/>
      <c r="AC177" s="180"/>
      <c r="AD177" s="180"/>
      <c r="AE177" s="180"/>
      <c r="AF177" s="237"/>
      <c r="AG177" s="180"/>
      <c r="AH177" s="180"/>
      <c r="AI177" s="180"/>
      <c r="AJ177" s="237"/>
      <c r="AK177" s="180"/>
      <c r="AL177" s="180"/>
      <c r="AM177" s="180"/>
      <c r="AN177" s="237"/>
      <c r="AO177" s="180"/>
      <c r="AP177" s="180"/>
      <c r="AQ177" s="180"/>
      <c r="AR177" s="237"/>
      <c r="AS177" s="180"/>
      <c r="AT177" s="180"/>
      <c r="AU177" s="180"/>
      <c r="AV177" s="237"/>
      <c r="AW177" s="180"/>
      <c r="AX177" s="180"/>
      <c r="AY177" s="180"/>
      <c r="AZ177" s="237"/>
      <c r="BA177" s="180"/>
      <c r="BB177" s="180"/>
      <c r="BC177" s="180"/>
      <c r="BD177" s="180"/>
      <c r="BE177" s="180"/>
      <c r="BF177" s="180"/>
      <c r="BG177" s="180"/>
      <c r="BH177" s="180"/>
      <c r="BI177" s="114"/>
      <c r="BJ177" s="114"/>
    </row>
    <row r="178" spans="2:62" ht="17.25" customHeight="1">
      <c r="B178" s="210"/>
      <c r="C178" s="757" t="s">
        <v>1071</v>
      </c>
      <c r="D178" s="757"/>
      <c r="E178" s="757"/>
      <c r="F178" s="757"/>
      <c r="G178" s="757"/>
      <c r="H178" s="757"/>
      <c r="I178" s="757"/>
      <c r="J178" s="757"/>
      <c r="K178" s="757"/>
      <c r="L178" s="757"/>
      <c r="M178" s="757"/>
      <c r="N178" s="757"/>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180"/>
      <c r="BD178" s="180"/>
      <c r="BE178" s="180"/>
      <c r="BF178" s="180"/>
      <c r="BG178" s="180"/>
      <c r="BH178" s="180"/>
      <c r="BI178" s="114"/>
    </row>
    <row r="179" spans="2:62" ht="42.75" customHeight="1">
      <c r="B179" s="210"/>
      <c r="C179" s="1507" t="s">
        <v>1072</v>
      </c>
      <c r="D179" s="1508"/>
      <c r="E179" s="1508"/>
      <c r="F179" s="1509"/>
      <c r="G179" s="1510" t="s">
        <v>931</v>
      </c>
      <c r="H179" s="1510"/>
      <c r="I179" s="1510"/>
      <c r="J179" s="1510"/>
      <c r="K179" s="1511" t="s">
        <v>935</v>
      </c>
      <c r="L179" s="1511"/>
      <c r="M179" s="1511"/>
      <c r="N179" s="1511"/>
      <c r="O179" s="1511" t="s">
        <v>939</v>
      </c>
      <c r="P179" s="1511"/>
      <c r="Q179" s="1511"/>
      <c r="R179" s="1511"/>
      <c r="S179" s="1511" t="s">
        <v>943</v>
      </c>
      <c r="T179" s="1511"/>
      <c r="U179" s="1511"/>
      <c r="V179" s="1511"/>
      <c r="W179" s="1511" t="s">
        <v>961</v>
      </c>
      <c r="X179" s="1511"/>
      <c r="Y179" s="1511"/>
      <c r="Z179" s="1511"/>
      <c r="AA179" s="1533" t="s">
        <v>963</v>
      </c>
      <c r="AB179" s="1534"/>
      <c r="AC179" s="1534"/>
      <c r="AD179" s="1535"/>
      <c r="AE179" s="1510" t="s">
        <v>947</v>
      </c>
      <c r="AF179" s="1510"/>
      <c r="AG179" s="1510"/>
      <c r="AH179" s="1510"/>
      <c r="AI179" s="1510" t="s">
        <v>950</v>
      </c>
      <c r="AJ179" s="1510"/>
      <c r="AK179" s="1510"/>
      <c r="AL179" s="1510"/>
      <c r="AM179" s="1510" t="s">
        <v>1073</v>
      </c>
      <c r="AN179" s="1510"/>
      <c r="AO179" s="1510"/>
      <c r="AP179" s="1510"/>
      <c r="AQ179" s="1533" t="s">
        <v>1074</v>
      </c>
      <c r="AR179" s="1528"/>
      <c r="AS179" s="1528"/>
      <c r="AT179" s="1529"/>
      <c r="AU179" s="1507" t="s">
        <v>526</v>
      </c>
      <c r="AV179" s="1528"/>
      <c r="AW179" s="1528"/>
      <c r="AX179" s="1529"/>
      <c r="AY179" s="1530" t="s">
        <v>1075</v>
      </c>
      <c r="AZ179" s="1531"/>
      <c r="BA179" s="1531"/>
      <c r="BB179" s="1532"/>
      <c r="BC179" s="180"/>
      <c r="BD179" s="180"/>
      <c r="BE179" s="180"/>
      <c r="BF179" s="180"/>
      <c r="BG179" s="180"/>
      <c r="BH179" s="180"/>
      <c r="BI179" s="114"/>
    </row>
    <row r="180" spans="2:62" ht="30" customHeight="1">
      <c r="B180" s="210"/>
      <c r="C180" s="1051"/>
      <c r="D180" s="1051"/>
      <c r="E180" s="1051"/>
      <c r="F180" s="1051"/>
      <c r="G180" s="1051"/>
      <c r="H180" s="1051"/>
      <c r="I180" s="1051"/>
      <c r="J180" s="1051"/>
      <c r="K180" s="1506"/>
      <c r="L180" s="1506"/>
      <c r="M180" s="1506"/>
      <c r="N180" s="1506"/>
      <c r="O180" s="1506"/>
      <c r="P180" s="1506"/>
      <c r="Q180" s="1506"/>
      <c r="R180" s="1506"/>
      <c r="S180" s="1506"/>
      <c r="T180" s="1506"/>
      <c r="U180" s="1506"/>
      <c r="V180" s="1506"/>
      <c r="W180" s="1506"/>
      <c r="X180" s="1506"/>
      <c r="Y180" s="1506"/>
      <c r="Z180" s="1506"/>
      <c r="AA180" s="1512"/>
      <c r="AB180" s="1513"/>
      <c r="AC180" s="1513"/>
      <c r="AD180" s="1514"/>
      <c r="AE180" s="1051"/>
      <c r="AF180" s="1051"/>
      <c r="AG180" s="1051"/>
      <c r="AH180" s="1051"/>
      <c r="AI180" s="1051"/>
      <c r="AJ180" s="1051"/>
      <c r="AK180" s="1051"/>
      <c r="AL180" s="1051"/>
      <c r="AM180" s="1051"/>
      <c r="AN180" s="1051"/>
      <c r="AO180" s="1051"/>
      <c r="AP180" s="1051"/>
      <c r="AQ180" s="1503"/>
      <c r="AR180" s="1504"/>
      <c r="AS180" s="1504"/>
      <c r="AT180" s="1505"/>
      <c r="AU180" s="1503"/>
      <c r="AV180" s="1504"/>
      <c r="AW180" s="1504"/>
      <c r="AX180" s="1505"/>
      <c r="AY180" s="1512"/>
      <c r="AZ180" s="1513"/>
      <c r="BA180" s="1513"/>
      <c r="BB180" s="1514"/>
      <c r="BC180" s="180"/>
      <c r="BD180" s="180"/>
      <c r="BE180" s="180"/>
      <c r="BF180" s="180"/>
      <c r="BG180" s="180"/>
      <c r="BH180" s="180"/>
      <c r="BI180" s="114"/>
    </row>
    <row r="181" spans="2:62" ht="15" customHeight="1">
      <c r="B181" s="21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14"/>
      <c r="BJ181" s="114"/>
    </row>
    <row r="182" spans="2:62" ht="59.25" customHeight="1">
      <c r="B182" s="210"/>
      <c r="C182" s="1527" t="s">
        <v>1076</v>
      </c>
      <c r="D182" s="1527"/>
      <c r="E182" s="1527"/>
      <c r="F182" s="1527"/>
      <c r="G182" s="1518" t="s">
        <v>1077</v>
      </c>
      <c r="H182" s="1519"/>
      <c r="I182" s="1519"/>
      <c r="J182" s="1520"/>
      <c r="K182" s="1527" t="s">
        <v>1078</v>
      </c>
      <c r="L182" s="1527"/>
      <c r="M182" s="1527"/>
      <c r="N182" s="1527"/>
      <c r="O182" s="1527" t="s">
        <v>1079</v>
      </c>
      <c r="P182" s="1527"/>
      <c r="Q182" s="1527"/>
      <c r="R182" s="1527"/>
      <c r="S182" s="1527" t="s">
        <v>1080</v>
      </c>
      <c r="T182" s="1527"/>
      <c r="U182" s="1527"/>
      <c r="V182" s="1527"/>
      <c r="W182" s="1518" t="s">
        <v>1081</v>
      </c>
      <c r="X182" s="1519"/>
      <c r="Y182" s="1519"/>
      <c r="Z182" s="1520"/>
      <c r="AA182" s="1521" t="s">
        <v>1082</v>
      </c>
      <c r="AB182" s="1522"/>
      <c r="AC182" s="1522"/>
      <c r="AD182" s="1523"/>
      <c r="AE182" s="1524" t="s">
        <v>1083</v>
      </c>
      <c r="AF182" s="1524"/>
      <c r="AG182" s="1524"/>
      <c r="AH182" s="1524"/>
      <c r="AI182" s="1525" t="s">
        <v>1075</v>
      </c>
      <c r="AJ182" s="1525"/>
      <c r="AK182" s="1525"/>
      <c r="AL182" s="1525"/>
      <c r="AM182" s="1525" t="s">
        <v>1075</v>
      </c>
      <c r="AN182" s="1525"/>
      <c r="AO182" s="1525"/>
      <c r="AP182" s="1525"/>
      <c r="AQ182" s="1526" t="s">
        <v>1075</v>
      </c>
      <c r="AR182" s="1526"/>
      <c r="AS182" s="1526"/>
      <c r="AT182" s="1526"/>
      <c r="AU182" s="1526" t="s">
        <v>1075</v>
      </c>
      <c r="AV182" s="1526"/>
      <c r="AW182" s="1526"/>
      <c r="AX182" s="1526"/>
      <c r="AY182" s="210"/>
      <c r="AZ182" s="210"/>
      <c r="BA182" s="210"/>
      <c r="BB182" s="210"/>
      <c r="BC182" s="210"/>
      <c r="BD182" s="210"/>
      <c r="BE182" s="210"/>
      <c r="BF182" s="210"/>
      <c r="BG182" s="210"/>
      <c r="BH182" s="210"/>
    </row>
    <row r="183" spans="2:62" ht="30" customHeight="1">
      <c r="B183" s="210"/>
      <c r="C183" s="1051"/>
      <c r="D183" s="1051"/>
      <c r="E183" s="1051"/>
      <c r="F183" s="1051"/>
      <c r="G183" s="1051"/>
      <c r="H183" s="1051"/>
      <c r="I183" s="1051"/>
      <c r="J183" s="1051"/>
      <c r="K183" s="1506"/>
      <c r="L183" s="1506"/>
      <c r="M183" s="1506"/>
      <c r="N183" s="1506"/>
      <c r="O183" s="1506"/>
      <c r="P183" s="1506"/>
      <c r="Q183" s="1506"/>
      <c r="R183" s="1506"/>
      <c r="S183" s="1506"/>
      <c r="T183" s="1506"/>
      <c r="U183" s="1506"/>
      <c r="V183" s="1506"/>
      <c r="W183" s="1506"/>
      <c r="X183" s="1506"/>
      <c r="Y183" s="1506"/>
      <c r="Z183" s="1506"/>
      <c r="AA183" s="1512"/>
      <c r="AB183" s="1513"/>
      <c r="AC183" s="1513"/>
      <c r="AD183" s="1514"/>
      <c r="AE183" s="1051"/>
      <c r="AF183" s="1051"/>
      <c r="AG183" s="1051"/>
      <c r="AH183" s="1051"/>
      <c r="AI183" s="1051"/>
      <c r="AJ183" s="1051"/>
      <c r="AK183" s="1051"/>
      <c r="AL183" s="1051"/>
      <c r="AM183" s="1051"/>
      <c r="AN183" s="1051"/>
      <c r="AO183" s="1051"/>
      <c r="AP183" s="1051"/>
      <c r="AQ183" s="1506"/>
      <c r="AR183" s="1506"/>
      <c r="AS183" s="1506"/>
      <c r="AT183" s="1506"/>
      <c r="AU183" s="1506"/>
      <c r="AV183" s="1506"/>
      <c r="AW183" s="1506"/>
      <c r="AX183" s="1506"/>
      <c r="AY183" s="210"/>
      <c r="AZ183" s="210"/>
      <c r="BA183" s="210"/>
      <c r="BB183" s="210"/>
      <c r="BC183" s="210"/>
      <c r="BD183" s="210"/>
      <c r="BE183" s="210"/>
      <c r="BF183" s="210"/>
      <c r="BG183" s="210"/>
      <c r="BH183" s="210"/>
    </row>
    <row r="184" spans="2:62" ht="18.75" customHeight="1">
      <c r="B184" s="180"/>
      <c r="C184" s="237"/>
      <c r="D184" s="180"/>
      <c r="E184" s="180"/>
      <c r="F184" s="180"/>
      <c r="G184" s="237"/>
      <c r="H184" s="180"/>
      <c r="I184" s="180"/>
      <c r="J184" s="180"/>
      <c r="K184" s="237"/>
      <c r="L184" s="180"/>
      <c r="M184" s="180"/>
      <c r="N184" s="180"/>
      <c r="O184" s="237"/>
      <c r="P184" s="180"/>
      <c r="Q184" s="180"/>
      <c r="R184" s="180"/>
      <c r="S184" s="237"/>
      <c r="T184" s="180"/>
      <c r="U184" s="180"/>
      <c r="V184" s="180"/>
      <c r="W184" s="237"/>
      <c r="X184" s="180"/>
      <c r="Y184" s="180"/>
      <c r="Z184" s="180"/>
      <c r="AA184" s="237"/>
      <c r="AB184" s="180"/>
      <c r="AC184" s="180"/>
      <c r="AD184" s="180"/>
      <c r="AE184" s="237"/>
      <c r="AF184" s="180"/>
      <c r="AG184" s="180"/>
      <c r="AH184" s="180"/>
      <c r="AI184" s="237"/>
      <c r="AJ184" s="180"/>
      <c r="AK184" s="180"/>
      <c r="AL184" s="180"/>
      <c r="AM184" s="237"/>
      <c r="AN184" s="180"/>
      <c r="AO184" s="180"/>
      <c r="AP184" s="180"/>
      <c r="AQ184" s="237"/>
      <c r="AR184" s="180"/>
      <c r="AS184" s="180"/>
      <c r="AT184" s="180"/>
      <c r="AU184" s="237"/>
      <c r="AV184" s="180"/>
      <c r="AW184" s="180"/>
      <c r="AX184" s="180"/>
      <c r="AY184" s="237"/>
      <c r="AZ184" s="180"/>
      <c r="BA184" s="180"/>
      <c r="BB184" s="180"/>
      <c r="BC184" s="180"/>
      <c r="BD184" s="180"/>
      <c r="BE184" s="180"/>
      <c r="BF184" s="210"/>
      <c r="BG184" s="343"/>
      <c r="BH184" s="210"/>
      <c r="BI184" s="114"/>
    </row>
    <row r="185" spans="2:62">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14"/>
      <c r="BJ185" s="114"/>
    </row>
    <row r="186" spans="2:62" ht="18.95" customHeight="1">
      <c r="B186" s="210"/>
      <c r="C186" s="427" t="s">
        <v>1084</v>
      </c>
      <c r="D186" s="321"/>
      <c r="E186" s="321"/>
      <c r="F186" s="321"/>
      <c r="G186" s="321"/>
      <c r="H186" s="321"/>
      <c r="I186" s="321"/>
      <c r="J186" s="321"/>
      <c r="K186" s="314"/>
      <c r="L186" s="314"/>
      <c r="M186" s="314"/>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404" t="str">
        <f>P124</f>
        <v/>
      </c>
      <c r="BA186" s="180"/>
      <c r="BB186" s="180"/>
      <c r="BC186" s="180"/>
      <c r="BD186" s="180"/>
      <c r="BE186" s="180"/>
      <c r="BF186" s="180"/>
      <c r="BG186" s="180"/>
      <c r="BH186" s="180"/>
      <c r="BI186" s="114"/>
      <c r="BJ186" s="114"/>
    </row>
    <row r="187" spans="2:62" ht="18.95" customHeight="1">
      <c r="B187" s="175"/>
      <c r="C187" s="1536" t="s">
        <v>249</v>
      </c>
      <c r="D187" s="1537"/>
      <c r="E187" s="1286" t="s">
        <v>1085</v>
      </c>
      <c r="F187" s="1287"/>
      <c r="G187" s="1287"/>
      <c r="H187" s="1287"/>
      <c r="I187" s="1287"/>
      <c r="J187" s="1287"/>
      <c r="K187" s="1287"/>
      <c r="L187" s="1287"/>
      <c r="M187" s="1287"/>
      <c r="N187" s="1287"/>
      <c r="O187" s="1288"/>
      <c r="P187" s="1286" t="s">
        <v>1086</v>
      </c>
      <c r="Q187" s="1287"/>
      <c r="R187" s="1287"/>
      <c r="S187" s="1287"/>
      <c r="T187" s="1287"/>
      <c r="U187" s="1287"/>
      <c r="V187" s="1287"/>
      <c r="W187" s="1287"/>
      <c r="X187" s="1287"/>
      <c r="Y187" s="1287"/>
      <c r="Z187" s="1287"/>
      <c r="AA187" s="1288"/>
      <c r="AB187" s="1286" t="s">
        <v>1087</v>
      </c>
      <c r="AC187" s="1287"/>
      <c r="AD187" s="1287"/>
      <c r="AE187" s="1287"/>
      <c r="AF187" s="1287"/>
      <c r="AG187" s="1287"/>
      <c r="AH187" s="1287"/>
      <c r="AI187" s="1287"/>
      <c r="AJ187" s="1287"/>
      <c r="AK187" s="1287"/>
      <c r="AL187" s="1287"/>
      <c r="AM187" s="1288"/>
      <c r="AN187" s="1286" t="s">
        <v>300</v>
      </c>
      <c r="AO187" s="1287"/>
      <c r="AP187" s="1287"/>
      <c r="AQ187" s="1287"/>
      <c r="AR187" s="1287"/>
      <c r="AS187" s="1287"/>
      <c r="AT187" s="1287"/>
      <c r="AU187" s="1287"/>
      <c r="AV187" s="1287"/>
      <c r="AW187" s="1287"/>
      <c r="AX187" s="1287"/>
      <c r="AY187" s="1287"/>
      <c r="AZ187" s="1288"/>
      <c r="BA187" s="180"/>
      <c r="BB187" s="180"/>
      <c r="BC187" s="180"/>
      <c r="BD187" s="180"/>
      <c r="BE187" s="180"/>
      <c r="BF187" s="180"/>
      <c r="BG187" s="180"/>
      <c r="BH187" s="180"/>
      <c r="BI187" s="114"/>
      <c r="BJ187" s="114"/>
    </row>
    <row r="188" spans="2:62" ht="18.95" customHeight="1">
      <c r="B188" s="180"/>
      <c r="C188" s="1538"/>
      <c r="D188" s="1539"/>
      <c r="E188" s="1289"/>
      <c r="F188" s="1084"/>
      <c r="G188" s="1084"/>
      <c r="H188" s="1084"/>
      <c r="I188" s="1084"/>
      <c r="J188" s="1084"/>
      <c r="K188" s="1084"/>
      <c r="L188" s="1084"/>
      <c r="M188" s="1084"/>
      <c r="N188" s="1084"/>
      <c r="O188" s="1290"/>
      <c r="P188" s="1477" t="s">
        <v>1088</v>
      </c>
      <c r="Q188" s="1478"/>
      <c r="R188" s="1478"/>
      <c r="S188" s="1478"/>
      <c r="T188" s="1478"/>
      <c r="U188" s="1478"/>
      <c r="V188" s="1478"/>
      <c r="W188" s="1478"/>
      <c r="X188" s="1478"/>
      <c r="Y188" s="1478"/>
      <c r="Z188" s="1478"/>
      <c r="AA188" s="1479"/>
      <c r="AB188" s="1542" t="s">
        <v>875</v>
      </c>
      <c r="AC188" s="1543"/>
      <c r="AD188" s="1543"/>
      <c r="AE188" s="1543"/>
      <c r="AF188" s="1543"/>
      <c r="AG188" s="1543"/>
      <c r="AH188" s="1543"/>
      <c r="AI188" s="1543"/>
      <c r="AJ188" s="1543"/>
      <c r="AK188" s="1543"/>
      <c r="AL188" s="1543"/>
      <c r="AM188" s="1544"/>
      <c r="AN188" s="1477" t="s">
        <v>875</v>
      </c>
      <c r="AO188" s="1478"/>
      <c r="AP188" s="1478"/>
      <c r="AQ188" s="1478"/>
      <c r="AR188" s="1478"/>
      <c r="AS188" s="1478"/>
      <c r="AT188" s="1478"/>
      <c r="AU188" s="1478"/>
      <c r="AV188" s="1478"/>
      <c r="AW188" s="1478"/>
      <c r="AX188" s="1478"/>
      <c r="AY188" s="1478"/>
      <c r="AZ188" s="1479"/>
      <c r="BA188" s="180"/>
      <c r="BB188" s="180"/>
      <c r="BC188" s="180"/>
      <c r="BD188" s="180"/>
      <c r="BE188" s="180"/>
      <c r="BF188" s="180"/>
      <c r="BG188" s="180"/>
      <c r="BH188" s="180"/>
      <c r="BI188" s="114"/>
      <c r="BJ188" s="114"/>
    </row>
    <row r="189" spans="2:62" ht="30" customHeight="1">
      <c r="B189" s="180"/>
      <c r="C189" s="1538"/>
      <c r="D189" s="1539"/>
      <c r="E189" s="1015" t="s">
        <v>1089</v>
      </c>
      <c r="F189" s="1016"/>
      <c r="G189" s="1016"/>
      <c r="H189" s="1016"/>
      <c r="I189" s="1016"/>
      <c r="J189" s="1016"/>
      <c r="K189" s="1016"/>
      <c r="L189" s="1016"/>
      <c r="M189" s="1016"/>
      <c r="N189" s="1016"/>
      <c r="O189" s="1017"/>
      <c r="P189" s="1548"/>
      <c r="Q189" s="1549"/>
      <c r="R189" s="1549"/>
      <c r="S189" s="1549"/>
      <c r="T189" s="1549"/>
      <c r="U189" s="1549"/>
      <c r="V189" s="1549"/>
      <c r="W189" s="1549"/>
      <c r="X189" s="1549"/>
      <c r="Y189" s="1549"/>
      <c r="Z189" s="1549"/>
      <c r="AA189" s="1550"/>
      <c r="AB189" s="1545"/>
      <c r="AC189" s="1546"/>
      <c r="AD189" s="1546"/>
      <c r="AE189" s="1546"/>
      <c r="AF189" s="1546"/>
      <c r="AG189" s="1546"/>
      <c r="AH189" s="1546"/>
      <c r="AI189" s="1546"/>
      <c r="AJ189" s="1546"/>
      <c r="AK189" s="1546"/>
      <c r="AL189" s="1546"/>
      <c r="AM189" s="1547"/>
      <c r="AN189" s="1551">
        <f>SUM(P189:AM189)</f>
        <v>0</v>
      </c>
      <c r="AO189" s="1552"/>
      <c r="AP189" s="1552"/>
      <c r="AQ189" s="1552"/>
      <c r="AR189" s="1552"/>
      <c r="AS189" s="1552"/>
      <c r="AT189" s="1552"/>
      <c r="AU189" s="1552"/>
      <c r="AV189" s="1552"/>
      <c r="AW189" s="1552"/>
      <c r="AX189" s="1552"/>
      <c r="AY189" s="1552"/>
      <c r="AZ189" s="1553"/>
      <c r="BA189" s="180"/>
      <c r="BB189" s="180"/>
      <c r="BC189" s="180"/>
      <c r="BD189" s="180"/>
      <c r="BE189" s="180"/>
      <c r="BF189" s="180"/>
      <c r="BG189" s="180"/>
      <c r="BH189" s="180"/>
      <c r="BI189" s="114"/>
      <c r="BJ189" s="114"/>
    </row>
    <row r="190" spans="2:62" ht="30" customHeight="1">
      <c r="B190" s="180"/>
      <c r="C190" s="1538"/>
      <c r="D190" s="1539"/>
      <c r="E190" s="1015" t="s">
        <v>1090</v>
      </c>
      <c r="F190" s="1016"/>
      <c r="G190" s="1016"/>
      <c r="H190" s="1016"/>
      <c r="I190" s="1016"/>
      <c r="J190" s="1016"/>
      <c r="K190" s="1016"/>
      <c r="L190" s="1016"/>
      <c r="M190" s="1016"/>
      <c r="N190" s="1016"/>
      <c r="O190" s="1017"/>
      <c r="P190" s="1548"/>
      <c r="Q190" s="1549"/>
      <c r="R190" s="1549"/>
      <c r="S190" s="1549"/>
      <c r="T190" s="1549"/>
      <c r="U190" s="1549"/>
      <c r="V190" s="1549"/>
      <c r="W190" s="1549"/>
      <c r="X190" s="1549"/>
      <c r="Y190" s="1549"/>
      <c r="Z190" s="1549"/>
      <c r="AA190" s="1550"/>
      <c r="AB190" s="1548"/>
      <c r="AC190" s="1549"/>
      <c r="AD190" s="1549"/>
      <c r="AE190" s="1549"/>
      <c r="AF190" s="1549"/>
      <c r="AG190" s="1549"/>
      <c r="AH190" s="1549"/>
      <c r="AI190" s="1549"/>
      <c r="AJ190" s="1549"/>
      <c r="AK190" s="1549"/>
      <c r="AL190" s="1549"/>
      <c r="AM190" s="1550"/>
      <c r="AN190" s="1551">
        <f>SUM(P190:AM190)</f>
        <v>0</v>
      </c>
      <c r="AO190" s="1552"/>
      <c r="AP190" s="1552"/>
      <c r="AQ190" s="1552"/>
      <c r="AR190" s="1552"/>
      <c r="AS190" s="1552"/>
      <c r="AT190" s="1552"/>
      <c r="AU190" s="1552"/>
      <c r="AV190" s="1552"/>
      <c r="AW190" s="1552"/>
      <c r="AX190" s="1552"/>
      <c r="AY190" s="1552"/>
      <c r="AZ190" s="1553"/>
      <c r="BA190" s="180"/>
      <c r="BB190" s="180"/>
      <c r="BC190" s="180"/>
      <c r="BD190" s="180"/>
      <c r="BE190" s="180"/>
      <c r="BF190" s="180"/>
      <c r="BG190" s="180"/>
      <c r="BH190" s="180"/>
      <c r="BI190" s="114"/>
      <c r="BJ190" s="114"/>
    </row>
    <row r="191" spans="2:62" ht="30" customHeight="1">
      <c r="B191" s="180"/>
      <c r="C191" s="1538"/>
      <c r="D191" s="1539"/>
      <c r="E191" s="1015" t="s">
        <v>1091</v>
      </c>
      <c r="F191" s="1016"/>
      <c r="G191" s="1016"/>
      <c r="H191" s="1016"/>
      <c r="I191" s="1016"/>
      <c r="J191" s="1016"/>
      <c r="K191" s="1016"/>
      <c r="L191" s="1016"/>
      <c r="M191" s="1016"/>
      <c r="N191" s="1016"/>
      <c r="O191" s="1017"/>
      <c r="P191" s="1545"/>
      <c r="Q191" s="1546"/>
      <c r="R191" s="1546"/>
      <c r="S191" s="1546"/>
      <c r="T191" s="1546"/>
      <c r="U191" s="1546"/>
      <c r="V191" s="1546"/>
      <c r="W191" s="1546"/>
      <c r="X191" s="1546"/>
      <c r="Y191" s="1546"/>
      <c r="Z191" s="1546"/>
      <c r="AA191" s="1547"/>
      <c r="AB191" s="1548"/>
      <c r="AC191" s="1549"/>
      <c r="AD191" s="1549"/>
      <c r="AE191" s="1549"/>
      <c r="AF191" s="1549"/>
      <c r="AG191" s="1549"/>
      <c r="AH191" s="1549"/>
      <c r="AI191" s="1549"/>
      <c r="AJ191" s="1549"/>
      <c r="AK191" s="1549"/>
      <c r="AL191" s="1549"/>
      <c r="AM191" s="1550"/>
      <c r="AN191" s="1551">
        <f>SUM(P191:AM191)</f>
        <v>0</v>
      </c>
      <c r="AO191" s="1552"/>
      <c r="AP191" s="1552"/>
      <c r="AQ191" s="1552"/>
      <c r="AR191" s="1552"/>
      <c r="AS191" s="1552"/>
      <c r="AT191" s="1552"/>
      <c r="AU191" s="1552"/>
      <c r="AV191" s="1552"/>
      <c r="AW191" s="1552"/>
      <c r="AX191" s="1552"/>
      <c r="AY191" s="1552"/>
      <c r="AZ191" s="1553"/>
      <c r="BA191" s="180"/>
      <c r="BB191" s="180"/>
      <c r="BC191" s="180"/>
      <c r="BD191" s="180"/>
      <c r="BE191" s="180"/>
      <c r="BF191" s="180"/>
      <c r="BG191" s="180"/>
      <c r="BH191" s="180"/>
      <c r="BI191" s="114"/>
      <c r="BJ191" s="114"/>
    </row>
    <row r="192" spans="2:62" ht="30" customHeight="1">
      <c r="B192" s="180"/>
      <c r="C192" s="1540"/>
      <c r="D192" s="1541"/>
      <c r="E192" s="1184" t="s">
        <v>1092</v>
      </c>
      <c r="F192" s="1185"/>
      <c r="G192" s="1185"/>
      <c r="H192" s="1185"/>
      <c r="I192" s="1185"/>
      <c r="J192" s="1185"/>
      <c r="K192" s="1185"/>
      <c r="L192" s="1185"/>
      <c r="M192" s="1185"/>
      <c r="N192" s="1185"/>
      <c r="O192" s="1438"/>
      <c r="P192" s="1554">
        <f>SUM(P189:AA191)</f>
        <v>0</v>
      </c>
      <c r="Q192" s="1555"/>
      <c r="R192" s="1555"/>
      <c r="S192" s="1555"/>
      <c r="T192" s="1555"/>
      <c r="U192" s="1555"/>
      <c r="V192" s="1555"/>
      <c r="W192" s="1555"/>
      <c r="X192" s="1555"/>
      <c r="Y192" s="1555"/>
      <c r="Z192" s="1555"/>
      <c r="AA192" s="1556"/>
      <c r="AB192" s="1554">
        <f>SUM(AB189:AM191)</f>
        <v>0</v>
      </c>
      <c r="AC192" s="1555"/>
      <c r="AD192" s="1555"/>
      <c r="AE192" s="1555"/>
      <c r="AF192" s="1555"/>
      <c r="AG192" s="1555"/>
      <c r="AH192" s="1555"/>
      <c r="AI192" s="1555"/>
      <c r="AJ192" s="1555"/>
      <c r="AK192" s="1555"/>
      <c r="AL192" s="1555"/>
      <c r="AM192" s="1556"/>
      <c r="AN192" s="1554">
        <f>SUM(AN189:AZ191)</f>
        <v>0</v>
      </c>
      <c r="AO192" s="1555"/>
      <c r="AP192" s="1555"/>
      <c r="AQ192" s="1555"/>
      <c r="AR192" s="1555"/>
      <c r="AS192" s="1555"/>
      <c r="AT192" s="1555"/>
      <c r="AU192" s="1555"/>
      <c r="AV192" s="1555"/>
      <c r="AW192" s="1555"/>
      <c r="AX192" s="1555"/>
      <c r="AY192" s="1555"/>
      <c r="AZ192" s="1556"/>
      <c r="BA192" s="180"/>
      <c r="BB192" s="180"/>
      <c r="BC192" s="180"/>
      <c r="BD192" s="180"/>
      <c r="BE192" s="180"/>
      <c r="BF192" s="180"/>
      <c r="BG192" s="180"/>
      <c r="BH192" s="180"/>
      <c r="BI192" s="114"/>
      <c r="BJ192" s="114"/>
    </row>
    <row r="193" spans="2:62" ht="18.95" customHeight="1">
      <c r="B193" s="314"/>
      <c r="C193" s="314"/>
      <c r="D193" s="314"/>
      <c r="E193" s="314"/>
      <c r="F193" s="314"/>
      <c r="G193" s="314"/>
      <c r="H193" s="314"/>
      <c r="I193" s="314"/>
      <c r="J193" s="314"/>
      <c r="K193" s="314"/>
      <c r="L193" s="314"/>
      <c r="M193" s="314"/>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14"/>
      <c r="BJ193" s="114"/>
    </row>
    <row r="194" spans="2:62" ht="18.95" customHeight="1">
      <c r="B194" s="428" t="s">
        <v>1093</v>
      </c>
      <c r="C194" s="250"/>
      <c r="D194" s="321"/>
      <c r="E194" s="321"/>
      <c r="F194" s="321"/>
      <c r="G194" s="321"/>
      <c r="H194" s="321"/>
      <c r="I194" s="321"/>
      <c r="J194" s="321"/>
      <c r="K194" s="314"/>
      <c r="L194" s="314"/>
      <c r="M194" s="314"/>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14"/>
      <c r="BJ194" s="114"/>
    </row>
    <row r="195" spans="2:62" ht="37.5" customHeight="1">
      <c r="B195" s="180"/>
      <c r="C195" s="1536" t="s">
        <v>1094</v>
      </c>
      <c r="D195" s="1537"/>
      <c r="E195" s="1560" t="s">
        <v>2392</v>
      </c>
      <c r="F195" s="1561"/>
      <c r="G195" s="1561"/>
      <c r="H195" s="1561"/>
      <c r="I195" s="1561"/>
      <c r="J195" s="1561"/>
      <c r="K195" s="1561"/>
      <c r="L195" s="1561"/>
      <c r="M195" s="1561"/>
      <c r="N195" s="1561"/>
      <c r="O195" s="1562"/>
      <c r="P195" s="1563"/>
      <c r="Q195" s="1564"/>
      <c r="R195" s="1564"/>
      <c r="S195" s="1564"/>
      <c r="T195" s="1564"/>
      <c r="U195" s="1564"/>
      <c r="V195" s="1564"/>
      <c r="W195" s="1564"/>
      <c r="X195" s="1564"/>
      <c r="Y195" s="1564"/>
      <c r="Z195" s="1564"/>
      <c r="AA195" s="1564"/>
      <c r="AB195" s="1564"/>
      <c r="AC195" s="1564"/>
      <c r="AD195" s="1564"/>
      <c r="AE195" s="1564"/>
      <c r="AF195" s="1565"/>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14"/>
      <c r="BJ195" s="114"/>
    </row>
    <row r="196" spans="2:62" ht="37.5" customHeight="1">
      <c r="B196" s="180"/>
      <c r="C196" s="1538"/>
      <c r="D196" s="1539"/>
      <c r="E196" s="1011" t="s">
        <v>1095</v>
      </c>
      <c r="F196" s="1027"/>
      <c r="G196" s="1027"/>
      <c r="H196" s="1027"/>
      <c r="I196" s="1027"/>
      <c r="J196" s="1027"/>
      <c r="K196" s="1027"/>
      <c r="L196" s="1027"/>
      <c r="M196" s="1027"/>
      <c r="N196" s="1027"/>
      <c r="O196" s="1028"/>
      <c r="P196" s="1566"/>
      <c r="Q196" s="1567"/>
      <c r="R196" s="1567"/>
      <c r="S196" s="1567"/>
      <c r="T196" s="1567"/>
      <c r="U196" s="1567"/>
      <c r="V196" s="1567"/>
      <c r="W196" s="1567"/>
      <c r="X196" s="1567"/>
      <c r="Y196" s="1567"/>
      <c r="Z196" s="1567"/>
      <c r="AA196" s="1567"/>
      <c r="AB196" s="1567"/>
      <c r="AC196" s="1567"/>
      <c r="AD196" s="1568" t="s">
        <v>1096</v>
      </c>
      <c r="AE196" s="1569"/>
      <c r="AF196" s="157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14"/>
      <c r="BJ196" s="114"/>
    </row>
    <row r="197" spans="2:62" ht="37.5" customHeight="1">
      <c r="B197" s="180"/>
      <c r="C197" s="1538"/>
      <c r="D197" s="1539"/>
      <c r="E197" s="1560" t="s">
        <v>2362</v>
      </c>
      <c r="F197" s="1561"/>
      <c r="G197" s="1561"/>
      <c r="H197" s="1561"/>
      <c r="I197" s="1561"/>
      <c r="J197" s="1561"/>
      <c r="K197" s="1561"/>
      <c r="L197" s="1561"/>
      <c r="M197" s="1561"/>
      <c r="N197" s="1561"/>
      <c r="O197" s="1562"/>
      <c r="P197" s="1563"/>
      <c r="Q197" s="1564"/>
      <c r="R197" s="1564"/>
      <c r="S197" s="1564"/>
      <c r="T197" s="1564"/>
      <c r="U197" s="1564"/>
      <c r="V197" s="1564"/>
      <c r="W197" s="1564"/>
      <c r="X197" s="1564"/>
      <c r="Y197" s="1564"/>
      <c r="Z197" s="1564"/>
      <c r="AA197" s="1564"/>
      <c r="AB197" s="1564"/>
      <c r="AC197" s="1564"/>
      <c r="AD197" s="1564"/>
      <c r="AE197" s="1564"/>
      <c r="AF197" s="1565"/>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14"/>
      <c r="BJ197" s="114"/>
    </row>
    <row r="198" spans="2:62" ht="37.5" customHeight="1">
      <c r="B198" s="180"/>
      <c r="C198" s="1540"/>
      <c r="D198" s="1541"/>
      <c r="E198" s="1015" t="s">
        <v>1097</v>
      </c>
      <c r="F198" s="1016"/>
      <c r="G198" s="1016"/>
      <c r="H198" s="1016"/>
      <c r="I198" s="1016"/>
      <c r="J198" s="1016"/>
      <c r="K198" s="1016"/>
      <c r="L198" s="1016"/>
      <c r="M198" s="1016"/>
      <c r="N198" s="1016"/>
      <c r="O198" s="1017"/>
      <c r="P198" s="870" t="str">
        <f>'02入力票（その２）'!I129</f>
        <v/>
      </c>
      <c r="Q198" s="882"/>
      <c r="R198" s="882"/>
      <c r="S198" s="882"/>
      <c r="T198" s="882"/>
      <c r="U198" s="882"/>
      <c r="V198" s="882"/>
      <c r="W198" s="882"/>
      <c r="X198" s="882"/>
      <c r="Y198" s="882"/>
      <c r="Z198" s="882"/>
      <c r="AA198" s="882"/>
      <c r="AB198" s="882"/>
      <c r="AC198" s="882"/>
      <c r="AD198" s="882"/>
      <c r="AE198" s="1558" t="s">
        <v>90</v>
      </c>
      <c r="AF198" s="1559"/>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14"/>
      <c r="BJ198" s="114"/>
    </row>
    <row r="199" spans="2:62" ht="18.95" customHeight="1">
      <c r="B199" s="314"/>
      <c r="C199" s="314"/>
      <c r="D199" s="314"/>
      <c r="E199" s="314"/>
      <c r="F199" s="314"/>
      <c r="G199" s="314"/>
      <c r="H199" s="314"/>
      <c r="I199" s="314"/>
      <c r="J199" s="314"/>
      <c r="K199" s="314"/>
      <c r="L199" s="314"/>
      <c r="M199" s="314"/>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14"/>
      <c r="BJ199" s="114"/>
    </row>
    <row r="200" spans="2:62" ht="18.95" customHeight="1">
      <c r="B200" s="428" t="s">
        <v>1098</v>
      </c>
      <c r="C200" s="321"/>
      <c r="D200" s="321"/>
      <c r="E200" s="321"/>
      <c r="F200" s="321"/>
      <c r="G200" s="321"/>
      <c r="H200" s="321"/>
      <c r="I200" s="321"/>
      <c r="J200" s="321"/>
      <c r="K200" s="314"/>
      <c r="L200" s="314"/>
      <c r="M200" s="314"/>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14"/>
      <c r="BJ200" s="114"/>
    </row>
    <row r="201" spans="2:62" ht="24.75" customHeight="1">
      <c r="B201" s="175"/>
      <c r="C201" s="757" t="s">
        <v>1099</v>
      </c>
      <c r="D201" s="757"/>
      <c r="E201" s="757"/>
      <c r="F201" s="757"/>
      <c r="G201" s="757"/>
      <c r="H201" s="757"/>
      <c r="I201" s="757"/>
      <c r="J201" s="757"/>
      <c r="K201" s="757" t="s">
        <v>1100</v>
      </c>
      <c r="L201" s="757"/>
      <c r="M201" s="757"/>
      <c r="N201" s="757"/>
      <c r="O201" s="757"/>
      <c r="P201" s="757"/>
      <c r="Q201" s="757"/>
      <c r="R201" s="757"/>
      <c r="S201" s="757" t="s">
        <v>1101</v>
      </c>
      <c r="T201" s="757"/>
      <c r="U201" s="757"/>
      <c r="V201" s="757"/>
      <c r="W201" s="757"/>
      <c r="X201" s="757"/>
      <c r="Y201" s="757"/>
      <c r="Z201" s="757"/>
      <c r="AA201" s="757" t="s">
        <v>1102</v>
      </c>
      <c r="AB201" s="757"/>
      <c r="AC201" s="757"/>
      <c r="AD201" s="757"/>
      <c r="AE201" s="757"/>
      <c r="AF201" s="757"/>
      <c r="AG201" s="757"/>
      <c r="AH201" s="757"/>
      <c r="AI201" s="757"/>
      <c r="AJ201" s="757" t="s">
        <v>1103</v>
      </c>
      <c r="AK201" s="757"/>
      <c r="AL201" s="757"/>
      <c r="AM201" s="757"/>
      <c r="AN201" s="757"/>
      <c r="AO201" s="757"/>
      <c r="AP201" s="757"/>
      <c r="AQ201" s="757"/>
      <c r="AR201" s="757" t="s">
        <v>1104</v>
      </c>
      <c r="AS201" s="757"/>
      <c r="AT201" s="757"/>
      <c r="AU201" s="757"/>
      <c r="AV201" s="757"/>
      <c r="AW201" s="757"/>
      <c r="AX201" s="757"/>
      <c r="AY201" s="757"/>
      <c r="AZ201" s="180"/>
      <c r="BA201" s="180"/>
      <c r="BB201" s="180"/>
      <c r="BC201" s="180"/>
      <c r="BD201" s="180"/>
      <c r="BE201" s="180"/>
      <c r="BF201" s="180"/>
      <c r="BG201" s="180"/>
      <c r="BH201" s="180"/>
      <c r="BI201" s="114"/>
      <c r="BJ201" s="114"/>
    </row>
    <row r="202" spans="2:62" ht="30.75" customHeight="1">
      <c r="B202" s="180"/>
      <c r="C202" s="757"/>
      <c r="D202" s="757"/>
      <c r="E202" s="757"/>
      <c r="F202" s="757"/>
      <c r="G202" s="757"/>
      <c r="H202" s="757"/>
      <c r="I202" s="757"/>
      <c r="J202" s="757"/>
      <c r="K202" s="764" t="str">
        <f>'02入力票（その２）'!I132</f>
        <v/>
      </c>
      <c r="L202" s="764"/>
      <c r="M202" s="764"/>
      <c r="N202" s="764"/>
      <c r="O202" s="764"/>
      <c r="P202" s="764"/>
      <c r="Q202" s="764"/>
      <c r="R202" s="764"/>
      <c r="S202" s="764" t="str">
        <f>'02入力票（その２）'!I133</f>
        <v/>
      </c>
      <c r="T202" s="764"/>
      <c r="U202" s="764"/>
      <c r="V202" s="764"/>
      <c r="W202" s="764"/>
      <c r="X202" s="764"/>
      <c r="Y202" s="764"/>
      <c r="Z202" s="764"/>
      <c r="AA202" s="1557"/>
      <c r="AB202" s="1557"/>
      <c r="AC202" s="1557"/>
      <c r="AD202" s="1557"/>
      <c r="AE202" s="1557"/>
      <c r="AF202" s="1557"/>
      <c r="AG202" s="1557"/>
      <c r="AH202" s="1557"/>
      <c r="AI202" s="1557"/>
      <c r="AJ202" s="764">
        <f>SUM(K202:AI202)</f>
        <v>0</v>
      </c>
      <c r="AK202" s="764"/>
      <c r="AL202" s="764"/>
      <c r="AM202" s="764"/>
      <c r="AN202" s="764"/>
      <c r="AO202" s="764"/>
      <c r="AP202" s="764"/>
      <c r="AQ202" s="764"/>
      <c r="AR202" s="1107"/>
      <c r="AS202" s="1107"/>
      <c r="AT202" s="1107"/>
      <c r="AU202" s="1107"/>
      <c r="AV202" s="1107"/>
      <c r="AW202" s="1107"/>
      <c r="AX202" s="1107"/>
      <c r="AY202" s="1107"/>
      <c r="AZ202" s="180"/>
      <c r="BA202" s="180"/>
      <c r="BB202" s="180"/>
      <c r="BC202" s="180"/>
      <c r="BD202" s="180"/>
      <c r="BE202" s="180"/>
      <c r="BF202" s="180"/>
      <c r="BG202" s="180"/>
      <c r="BH202" s="180"/>
      <c r="BI202" s="114"/>
      <c r="BJ202" s="114"/>
    </row>
    <row r="203" spans="2:62" ht="18.95" customHeight="1">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14"/>
      <c r="BJ203" s="114"/>
    </row>
    <row r="204" spans="2:62">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14"/>
      <c r="BJ204" s="114"/>
    </row>
    <row r="205" spans="2:62">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210"/>
      <c r="BA205" s="210"/>
      <c r="BB205" s="210"/>
      <c r="BC205" s="210"/>
      <c r="BD205" s="210"/>
      <c r="BE205" s="210"/>
      <c r="BF205" s="210"/>
      <c r="BG205" s="210"/>
      <c r="BH205" s="210"/>
      <c r="BI205" s="114"/>
      <c r="BJ205" s="114"/>
    </row>
    <row r="206" spans="2:62">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210"/>
      <c r="BA206" s="240"/>
      <c r="BB206" s="240"/>
      <c r="BC206" s="240"/>
      <c r="BD206" s="240"/>
      <c r="BE206" s="240"/>
      <c r="BF206" s="240"/>
      <c r="BG206" s="343"/>
      <c r="BH206" s="210"/>
      <c r="BI206" s="114"/>
      <c r="BJ206" s="114"/>
    </row>
    <row r="207" spans="2:62">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14"/>
      <c r="BJ207" s="114"/>
    </row>
    <row r="208" spans="2:62" ht="18.75" customHeight="1">
      <c r="B208" s="180"/>
      <c r="C208" s="180"/>
      <c r="D208" s="180"/>
      <c r="E208" s="210"/>
      <c r="F208" s="240"/>
      <c r="G208" s="240"/>
      <c r="H208" s="240"/>
      <c r="I208" s="240"/>
      <c r="J208" s="240"/>
      <c r="K208" s="240"/>
      <c r="L208" s="240"/>
      <c r="M208" s="240"/>
      <c r="N208" s="240"/>
      <c r="O208" s="240"/>
      <c r="P208" s="240"/>
      <c r="Q208" s="240"/>
      <c r="R208" s="240"/>
      <c r="S208" s="240"/>
      <c r="T208" s="240"/>
      <c r="U208" s="240"/>
      <c r="V208" s="240"/>
      <c r="W208" s="240"/>
      <c r="X208" s="240"/>
      <c r="Y208" s="240"/>
      <c r="Z208" s="240"/>
      <c r="AA208" s="240"/>
      <c r="AB208" s="240"/>
      <c r="AC208" s="240"/>
      <c r="AD208" s="240"/>
      <c r="AE208" s="240"/>
      <c r="AF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180"/>
      <c r="BG208" s="180"/>
      <c r="BH208" s="180"/>
      <c r="BI208" s="114"/>
      <c r="BJ208" s="114"/>
    </row>
    <row r="209" spans="2:62" ht="22.5" customHeight="1">
      <c r="B209" s="1076" t="s">
        <v>1105</v>
      </c>
      <c r="C209" s="1076"/>
      <c r="D209" s="1076"/>
      <c r="E209" s="1076"/>
      <c r="F209" s="1076"/>
      <c r="G209" s="1076"/>
      <c r="H209" s="1076"/>
      <c r="I209" s="1076"/>
      <c r="J209" s="1076"/>
      <c r="K209" s="1076"/>
      <c r="L209" s="1076"/>
      <c r="M209" s="1076"/>
      <c r="N209" s="1076"/>
      <c r="O209" s="1076"/>
      <c r="P209" s="1076"/>
      <c r="Q209" s="1076"/>
      <c r="R209" s="1076"/>
      <c r="S209" s="1076"/>
      <c r="T209" s="1076"/>
      <c r="U209" s="1076"/>
      <c r="V209" s="1076"/>
      <c r="W209" s="1076"/>
      <c r="X209" s="1076"/>
      <c r="Y209" s="1076"/>
      <c r="Z209" s="1076"/>
      <c r="AA209" s="1076"/>
      <c r="AB209" s="1076"/>
      <c r="AC209" s="1076"/>
      <c r="AD209" s="1076"/>
      <c r="AE209" s="1076"/>
      <c r="AF209" s="1076"/>
      <c r="AG209" s="1076"/>
      <c r="AH209" s="1076"/>
      <c r="AI209" s="1076"/>
      <c r="AJ209" s="1076"/>
      <c r="AK209" s="1076"/>
      <c r="AL209" s="1076"/>
      <c r="AM209" s="1076"/>
      <c r="AN209" s="1076"/>
      <c r="AO209" s="1076"/>
      <c r="AP209" s="1076"/>
      <c r="AQ209" s="1076"/>
      <c r="AR209" s="1076"/>
      <c r="AS209" s="1076"/>
      <c r="AT209" s="1076"/>
      <c r="AU209" s="1076"/>
      <c r="AV209" s="1076"/>
      <c r="AW209" s="1076"/>
      <c r="AX209" s="1076"/>
      <c r="AY209" s="1076"/>
      <c r="AZ209" s="1076"/>
      <c r="BA209" s="1076"/>
      <c r="BB209" s="1076"/>
      <c r="BC209" s="1076"/>
      <c r="BD209" s="1076"/>
      <c r="BE209" s="1076"/>
      <c r="BF209" s="1076"/>
      <c r="BG209" s="1076"/>
      <c r="BH209" s="1076"/>
      <c r="BI209" s="114"/>
      <c r="BJ209" s="114"/>
    </row>
    <row r="210" spans="2:62" ht="18.95" customHeight="1">
      <c r="B210" s="180"/>
      <c r="C210" s="321" t="s">
        <v>1106</v>
      </c>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180"/>
      <c r="AK210" s="180"/>
      <c r="AL210" s="180"/>
      <c r="AM210" s="180"/>
      <c r="AN210" s="180"/>
      <c r="AO210" s="180"/>
      <c r="AP210" s="180"/>
      <c r="AQ210" s="180"/>
      <c r="AR210" s="180"/>
      <c r="AS210" s="180"/>
      <c r="AT210" s="180"/>
      <c r="AU210" s="180"/>
      <c r="AV210" s="180"/>
      <c r="AW210" s="429"/>
      <c r="AX210" s="429"/>
      <c r="AY210" s="429"/>
      <c r="AZ210" s="429"/>
      <c r="BA210" s="429"/>
      <c r="BB210" s="429"/>
      <c r="BC210" s="429"/>
      <c r="BD210" s="429"/>
      <c r="BE210" s="429"/>
      <c r="BF210" s="429"/>
      <c r="BG210" s="430" t="str">
        <f>P124</f>
        <v/>
      </c>
      <c r="BH210" s="180"/>
      <c r="BI210" s="114"/>
      <c r="BJ210" s="114"/>
    </row>
    <row r="211" spans="2:62" ht="18.95" customHeight="1">
      <c r="B211" s="1026" t="s">
        <v>538</v>
      </c>
      <c r="C211" s="1026"/>
      <c r="D211" s="1046" t="s">
        <v>733</v>
      </c>
      <c r="E211" s="1046"/>
      <c r="F211" s="757" t="s">
        <v>734</v>
      </c>
      <c r="G211" s="757"/>
      <c r="H211" s="757"/>
      <c r="I211" s="757"/>
      <c r="J211" s="757"/>
      <c r="K211" s="757"/>
      <c r="L211" s="757"/>
      <c r="M211" s="757"/>
      <c r="N211" s="757" t="s">
        <v>99</v>
      </c>
      <c r="O211" s="757"/>
      <c r="P211" s="757"/>
      <c r="Q211" s="757"/>
      <c r="R211" s="757"/>
      <c r="S211" s="757" t="s">
        <v>607</v>
      </c>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1046" t="s">
        <v>735</v>
      </c>
      <c r="AP211" s="1046"/>
      <c r="AQ211" s="1046"/>
      <c r="AR211" s="1046"/>
      <c r="AS211" s="1046"/>
      <c r="AT211" s="1046"/>
      <c r="AU211" s="1046"/>
      <c r="AV211" s="1046"/>
      <c r="AW211" s="757" t="s">
        <v>631</v>
      </c>
      <c r="AX211" s="757"/>
      <c r="AY211" s="757"/>
      <c r="AZ211" s="757"/>
      <c r="BA211" s="757"/>
      <c r="BB211" s="757"/>
      <c r="BC211" s="757"/>
      <c r="BD211" s="757"/>
      <c r="BE211" s="757"/>
      <c r="BF211" s="757"/>
      <c r="BG211" s="757"/>
      <c r="BH211" s="180"/>
      <c r="BI211" s="114"/>
      <c r="BJ211" s="114"/>
    </row>
    <row r="212" spans="2:62" ht="18.95" customHeight="1">
      <c r="B212" s="1026"/>
      <c r="C212" s="1026"/>
      <c r="D212" s="1046"/>
      <c r="E212" s="1046"/>
      <c r="F212" s="757"/>
      <c r="G212" s="757"/>
      <c r="H212" s="757"/>
      <c r="I212" s="757"/>
      <c r="J212" s="757"/>
      <c r="K212" s="757"/>
      <c r="L212" s="757"/>
      <c r="M212" s="757"/>
      <c r="N212" s="757"/>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1046" t="s">
        <v>737</v>
      </c>
      <c r="AP212" s="1046"/>
      <c r="AQ212" s="1046"/>
      <c r="AR212" s="1046"/>
      <c r="AS212" s="1046"/>
      <c r="AT212" s="1046"/>
      <c r="AU212" s="1046"/>
      <c r="AV212" s="1046"/>
      <c r="AW212" s="757"/>
      <c r="AX212" s="757"/>
      <c r="AY212" s="757"/>
      <c r="AZ212" s="757"/>
      <c r="BA212" s="757"/>
      <c r="BB212" s="757"/>
      <c r="BC212" s="757"/>
      <c r="BD212" s="757"/>
      <c r="BE212" s="757"/>
      <c r="BF212" s="757"/>
      <c r="BG212" s="757"/>
      <c r="BH212" s="180"/>
      <c r="BI212" s="114"/>
      <c r="BJ212" s="114"/>
    </row>
    <row r="213" spans="2:62" ht="18.95" customHeight="1">
      <c r="B213" s="969">
        <v>1</v>
      </c>
      <c r="C213" s="1043"/>
      <c r="D213" s="1487" t="str">
        <f>IF(AV115="○","本社登録","－")</f>
        <v>－</v>
      </c>
      <c r="E213" s="1489"/>
      <c r="F213" s="1286" t="s">
        <v>738</v>
      </c>
      <c r="G213" s="1287"/>
      <c r="H213" s="1287"/>
      <c r="I213" s="1287"/>
      <c r="J213" s="1287"/>
      <c r="K213" s="1287"/>
      <c r="L213" s="1287"/>
      <c r="M213" s="1288"/>
      <c r="N213" s="1571" t="str">
        <f>'02入力票（その２）'!I12</f>
        <v/>
      </c>
      <c r="O213" s="1571"/>
      <c r="P213" s="1571"/>
      <c r="Q213" s="1571"/>
      <c r="R213" s="1571"/>
      <c r="S213" s="1560" t="str">
        <f>CONCATENATE('02入力票（その２）'!I14,'02入力票（その２）'!I16,'02入力票（その２）'!I18)</f>
        <v>※　選択してください。</v>
      </c>
      <c r="T213" s="1561"/>
      <c r="U213" s="1561"/>
      <c r="V213" s="1561"/>
      <c r="W213" s="1561"/>
      <c r="X213" s="1561"/>
      <c r="Y213" s="1561"/>
      <c r="Z213" s="1561"/>
      <c r="AA213" s="1561"/>
      <c r="AB213" s="1561"/>
      <c r="AC213" s="1561"/>
      <c r="AD213" s="1561"/>
      <c r="AE213" s="1561"/>
      <c r="AF213" s="1561"/>
      <c r="AG213" s="1561"/>
      <c r="AH213" s="1561"/>
      <c r="AI213" s="1561"/>
      <c r="AJ213" s="1561"/>
      <c r="AK213" s="1561"/>
      <c r="AL213" s="1561"/>
      <c r="AM213" s="1561"/>
      <c r="AN213" s="1562"/>
      <c r="AO213" s="757" t="str">
        <f>'02入力票（その２）'!I26</f>
        <v/>
      </c>
      <c r="AP213" s="757"/>
      <c r="AQ213" s="757"/>
      <c r="AR213" s="757"/>
      <c r="AS213" s="757"/>
      <c r="AT213" s="757"/>
      <c r="AU213" s="757"/>
      <c r="AV213" s="757"/>
      <c r="AW213" s="1041"/>
      <c r="AX213" s="1041"/>
      <c r="AY213" s="1041"/>
      <c r="AZ213" s="1041"/>
      <c r="BA213" s="1041"/>
      <c r="BB213" s="1041"/>
      <c r="BC213" s="1041"/>
      <c r="BD213" s="1041"/>
      <c r="BE213" s="1041"/>
      <c r="BF213" s="1041"/>
      <c r="BG213" s="1042"/>
      <c r="BH213" s="180"/>
      <c r="BI213" s="114"/>
      <c r="BJ213" s="114"/>
    </row>
    <row r="214" spans="2:62" ht="18.95" customHeight="1">
      <c r="B214" s="969"/>
      <c r="C214" s="1043"/>
      <c r="D214" s="861"/>
      <c r="E214" s="1572"/>
      <c r="F214" s="1137"/>
      <c r="G214" s="1138"/>
      <c r="H214" s="1138"/>
      <c r="I214" s="1138"/>
      <c r="J214" s="1138"/>
      <c r="K214" s="1138"/>
      <c r="L214" s="1138"/>
      <c r="M214" s="1292"/>
      <c r="N214" s="1571"/>
      <c r="O214" s="1571"/>
      <c r="P214" s="1571"/>
      <c r="Q214" s="1571"/>
      <c r="R214" s="1571"/>
      <c r="S214" s="1184" t="str">
        <f>'02入力票（その２）'!I20</f>
        <v/>
      </c>
      <c r="T214" s="1185"/>
      <c r="U214" s="1185"/>
      <c r="V214" s="1185"/>
      <c r="W214" s="1185"/>
      <c r="X214" s="1185"/>
      <c r="Y214" s="1185"/>
      <c r="Z214" s="1185"/>
      <c r="AA214" s="1185"/>
      <c r="AB214" s="1185"/>
      <c r="AC214" s="1185"/>
      <c r="AD214" s="1185"/>
      <c r="AE214" s="1185"/>
      <c r="AF214" s="1185"/>
      <c r="AG214" s="1185"/>
      <c r="AH214" s="1185"/>
      <c r="AI214" s="1185"/>
      <c r="AJ214" s="1185"/>
      <c r="AK214" s="1185"/>
      <c r="AL214" s="1185"/>
      <c r="AM214" s="1185"/>
      <c r="AN214" s="1438"/>
      <c r="AO214" s="757" t="str">
        <f>'02入力票（その２）'!I27</f>
        <v/>
      </c>
      <c r="AP214" s="757"/>
      <c r="AQ214" s="757"/>
      <c r="AR214" s="757"/>
      <c r="AS214" s="757"/>
      <c r="AT214" s="757"/>
      <c r="AU214" s="757"/>
      <c r="AV214" s="757"/>
      <c r="AW214" s="1041"/>
      <c r="AX214" s="1041"/>
      <c r="AY214" s="1041"/>
      <c r="AZ214" s="1041"/>
      <c r="BA214" s="1041"/>
      <c r="BB214" s="1041"/>
      <c r="BC214" s="1041"/>
      <c r="BD214" s="1041"/>
      <c r="BE214" s="1041"/>
      <c r="BF214" s="1041"/>
      <c r="BG214" s="1042"/>
      <c r="BH214" s="180"/>
      <c r="BI214" s="114"/>
      <c r="BJ214" s="114"/>
    </row>
    <row r="215" spans="2:62" ht="18.95" customHeight="1">
      <c r="B215" s="969" t="str">
        <f>IF(F215="","",2)</f>
        <v/>
      </c>
      <c r="C215" s="1043"/>
      <c r="D215" s="757" t="str">
        <f>IF(AV116="○",AV116,"－")</f>
        <v>－</v>
      </c>
      <c r="E215" s="757"/>
      <c r="F215" s="757" t="str">
        <f>IF(ISBLANK('02入力票（その２）'!G41),"",'02入力票（その２）'!G41)</f>
        <v/>
      </c>
      <c r="G215" s="757"/>
      <c r="H215" s="757"/>
      <c r="I215" s="757"/>
      <c r="J215" s="757"/>
      <c r="K215" s="757"/>
      <c r="L215" s="757"/>
      <c r="M215" s="757"/>
      <c r="N215" s="1571" t="str">
        <f>'02入力票（その２）'!I31</f>
        <v/>
      </c>
      <c r="O215" s="1571"/>
      <c r="P215" s="1571"/>
      <c r="Q215" s="1571"/>
      <c r="R215" s="1571"/>
      <c r="S215" s="1560" t="str">
        <f>CONCATENATE('02入力票（その２）'!I33,'02入力票（その２）'!I35,'02入力票（その２）'!I37)</f>
        <v>※　選択してください。</v>
      </c>
      <c r="T215" s="1561"/>
      <c r="U215" s="1561"/>
      <c r="V215" s="1561"/>
      <c r="W215" s="1561"/>
      <c r="X215" s="1561"/>
      <c r="Y215" s="1561"/>
      <c r="Z215" s="1561"/>
      <c r="AA215" s="1561"/>
      <c r="AB215" s="1561"/>
      <c r="AC215" s="1561"/>
      <c r="AD215" s="1561"/>
      <c r="AE215" s="1561"/>
      <c r="AF215" s="1561"/>
      <c r="AG215" s="1561"/>
      <c r="AH215" s="1561"/>
      <c r="AI215" s="1561"/>
      <c r="AJ215" s="1561"/>
      <c r="AK215" s="1561"/>
      <c r="AL215" s="1561"/>
      <c r="AM215" s="1561"/>
      <c r="AN215" s="1562"/>
      <c r="AO215" s="757" t="str">
        <f>'02入力票（その２）'!I46</f>
        <v/>
      </c>
      <c r="AP215" s="757"/>
      <c r="AQ215" s="757"/>
      <c r="AR215" s="757"/>
      <c r="AS215" s="757"/>
      <c r="AT215" s="757"/>
      <c r="AU215" s="757"/>
      <c r="AV215" s="757"/>
      <c r="AW215" s="1041"/>
      <c r="AX215" s="1041"/>
      <c r="AY215" s="1041"/>
      <c r="AZ215" s="1041"/>
      <c r="BA215" s="1041"/>
      <c r="BB215" s="1041"/>
      <c r="BC215" s="1041"/>
      <c r="BD215" s="1041"/>
      <c r="BE215" s="1041"/>
      <c r="BF215" s="1041"/>
      <c r="BG215" s="1042"/>
      <c r="BH215" s="180"/>
      <c r="BI215" s="114"/>
      <c r="BJ215" s="114"/>
    </row>
    <row r="216" spans="2:62" ht="18.95" customHeight="1">
      <c r="B216" s="969"/>
      <c r="C216" s="1043"/>
      <c r="D216" s="757"/>
      <c r="E216" s="757"/>
      <c r="F216" s="757"/>
      <c r="G216" s="757"/>
      <c r="H216" s="757"/>
      <c r="I216" s="757"/>
      <c r="J216" s="757"/>
      <c r="K216" s="757"/>
      <c r="L216" s="757"/>
      <c r="M216" s="757"/>
      <c r="N216" s="1571"/>
      <c r="O216" s="1571"/>
      <c r="P216" s="1571"/>
      <c r="Q216" s="1571"/>
      <c r="R216" s="1571"/>
      <c r="S216" s="1579" t="str">
        <f>'02入力票（その２）'!I39</f>
        <v/>
      </c>
      <c r="T216" s="1579"/>
      <c r="U216" s="1579"/>
      <c r="V216" s="1579"/>
      <c r="W216" s="1579"/>
      <c r="X216" s="1579"/>
      <c r="Y216" s="1579"/>
      <c r="Z216" s="1579"/>
      <c r="AA216" s="1579"/>
      <c r="AB216" s="1579"/>
      <c r="AC216" s="1579"/>
      <c r="AD216" s="1579"/>
      <c r="AE216" s="1579"/>
      <c r="AF216" s="1579"/>
      <c r="AG216" s="1579"/>
      <c r="AH216" s="1579"/>
      <c r="AI216" s="1579"/>
      <c r="AJ216" s="1579"/>
      <c r="AK216" s="1579"/>
      <c r="AL216" s="1579"/>
      <c r="AM216" s="1579"/>
      <c r="AN216" s="1579"/>
      <c r="AO216" s="757" t="str">
        <f>'02入力票（その２）'!I47</f>
        <v/>
      </c>
      <c r="AP216" s="757"/>
      <c r="AQ216" s="757"/>
      <c r="AR216" s="757"/>
      <c r="AS216" s="757"/>
      <c r="AT216" s="757"/>
      <c r="AU216" s="757"/>
      <c r="AV216" s="757"/>
      <c r="AW216" s="1041"/>
      <c r="AX216" s="1041"/>
      <c r="AY216" s="1041"/>
      <c r="AZ216" s="1041"/>
      <c r="BA216" s="1041"/>
      <c r="BB216" s="1041"/>
      <c r="BC216" s="1041"/>
      <c r="BD216" s="1041"/>
      <c r="BE216" s="1041"/>
      <c r="BF216" s="1041"/>
      <c r="BG216" s="1042"/>
      <c r="BH216" s="180"/>
      <c r="BI216" s="114"/>
      <c r="BJ216" s="114"/>
    </row>
    <row r="217" spans="2:62" ht="18.95" customHeight="1">
      <c r="B217" s="1512"/>
      <c r="C217" s="1513"/>
      <c r="D217" s="826"/>
      <c r="E217" s="826"/>
      <c r="F217" s="1051"/>
      <c r="G217" s="1051"/>
      <c r="H217" s="1051"/>
      <c r="I217" s="1051"/>
      <c r="J217" s="1051"/>
      <c r="K217" s="1051"/>
      <c r="L217" s="1051"/>
      <c r="M217" s="1051"/>
      <c r="N217" s="1051"/>
      <c r="O217" s="1051"/>
      <c r="P217" s="1051"/>
      <c r="Q217" s="1051"/>
      <c r="R217" s="1051"/>
      <c r="S217" s="1573"/>
      <c r="T217" s="1574"/>
      <c r="U217" s="1574"/>
      <c r="V217" s="1574"/>
      <c r="W217" s="1574"/>
      <c r="X217" s="1574"/>
      <c r="Y217" s="1574"/>
      <c r="Z217" s="1574"/>
      <c r="AA217" s="1574"/>
      <c r="AB217" s="1574"/>
      <c r="AC217" s="1574"/>
      <c r="AD217" s="1574"/>
      <c r="AE217" s="1574"/>
      <c r="AF217" s="1574"/>
      <c r="AG217" s="1574"/>
      <c r="AH217" s="1574"/>
      <c r="AI217" s="1574"/>
      <c r="AJ217" s="1574"/>
      <c r="AK217" s="1574"/>
      <c r="AL217" s="1574"/>
      <c r="AM217" s="1574"/>
      <c r="AN217" s="1575"/>
      <c r="AO217" s="1051"/>
      <c r="AP217" s="1051"/>
      <c r="AQ217" s="1051"/>
      <c r="AR217" s="1051"/>
      <c r="AS217" s="1051"/>
      <c r="AT217" s="1051"/>
      <c r="AU217" s="1051"/>
      <c r="AV217" s="1051"/>
      <c r="AW217" s="1041"/>
      <c r="AX217" s="1041"/>
      <c r="AY217" s="1041"/>
      <c r="AZ217" s="1041"/>
      <c r="BA217" s="1041"/>
      <c r="BB217" s="1041"/>
      <c r="BC217" s="1041"/>
      <c r="BD217" s="1041"/>
      <c r="BE217" s="1041"/>
      <c r="BF217" s="1041"/>
      <c r="BG217" s="1042"/>
      <c r="BH217" s="180"/>
      <c r="BI217" s="114"/>
      <c r="BJ217" s="114"/>
    </row>
    <row r="218" spans="2:62" ht="18.95" customHeight="1">
      <c r="B218" s="1512"/>
      <c r="C218" s="1513"/>
      <c r="D218" s="826"/>
      <c r="E218" s="826"/>
      <c r="F218" s="1051"/>
      <c r="G218" s="1051"/>
      <c r="H218" s="1051"/>
      <c r="I218" s="1051"/>
      <c r="J218" s="1051"/>
      <c r="K218" s="1051"/>
      <c r="L218" s="1051"/>
      <c r="M218" s="1051"/>
      <c r="N218" s="1051"/>
      <c r="O218" s="1051"/>
      <c r="P218" s="1051"/>
      <c r="Q218" s="1051"/>
      <c r="R218" s="1051"/>
      <c r="S218" s="1576"/>
      <c r="T218" s="1577"/>
      <c r="U218" s="1577"/>
      <c r="V218" s="1577"/>
      <c r="W218" s="1577"/>
      <c r="X218" s="1577"/>
      <c r="Y218" s="1577"/>
      <c r="Z218" s="1577"/>
      <c r="AA218" s="1577"/>
      <c r="AB218" s="1577"/>
      <c r="AC218" s="1577"/>
      <c r="AD218" s="1577"/>
      <c r="AE218" s="1577"/>
      <c r="AF218" s="1577"/>
      <c r="AG218" s="1577"/>
      <c r="AH218" s="1577"/>
      <c r="AI218" s="1577"/>
      <c r="AJ218" s="1577"/>
      <c r="AK218" s="1577"/>
      <c r="AL218" s="1577"/>
      <c r="AM218" s="1577"/>
      <c r="AN218" s="1578"/>
      <c r="AO218" s="1051"/>
      <c r="AP218" s="1051"/>
      <c r="AQ218" s="1051"/>
      <c r="AR218" s="1051"/>
      <c r="AS218" s="1051"/>
      <c r="AT218" s="1051"/>
      <c r="AU218" s="1051"/>
      <c r="AV218" s="1051"/>
      <c r="AW218" s="1041"/>
      <c r="AX218" s="1041"/>
      <c r="AY218" s="1041"/>
      <c r="AZ218" s="1041"/>
      <c r="BA218" s="1041"/>
      <c r="BB218" s="1041"/>
      <c r="BC218" s="1041"/>
      <c r="BD218" s="1041"/>
      <c r="BE218" s="1041"/>
      <c r="BF218" s="1041"/>
      <c r="BG218" s="1042"/>
      <c r="BH218" s="180"/>
      <c r="BI218" s="114"/>
      <c r="BJ218" s="114"/>
    </row>
    <row r="219" spans="2:62" ht="18.95" customHeight="1">
      <c r="B219" s="1512"/>
      <c r="C219" s="1513"/>
      <c r="D219" s="826"/>
      <c r="E219" s="826"/>
      <c r="F219" s="1051"/>
      <c r="G219" s="1051"/>
      <c r="H219" s="1051"/>
      <c r="I219" s="1051"/>
      <c r="J219" s="1051"/>
      <c r="K219" s="1051"/>
      <c r="L219" s="1051"/>
      <c r="M219" s="1051"/>
      <c r="N219" s="1051"/>
      <c r="O219" s="1051"/>
      <c r="P219" s="1051"/>
      <c r="Q219" s="1051"/>
      <c r="R219" s="1051"/>
      <c r="S219" s="1573"/>
      <c r="T219" s="1574"/>
      <c r="U219" s="1574"/>
      <c r="V219" s="1574"/>
      <c r="W219" s="1574"/>
      <c r="X219" s="1574"/>
      <c r="Y219" s="1574"/>
      <c r="Z219" s="1574"/>
      <c r="AA219" s="1574"/>
      <c r="AB219" s="1574"/>
      <c r="AC219" s="1574"/>
      <c r="AD219" s="1574"/>
      <c r="AE219" s="1574"/>
      <c r="AF219" s="1574"/>
      <c r="AG219" s="1574"/>
      <c r="AH219" s="1574"/>
      <c r="AI219" s="1574"/>
      <c r="AJ219" s="1574"/>
      <c r="AK219" s="1574"/>
      <c r="AL219" s="1574"/>
      <c r="AM219" s="1574"/>
      <c r="AN219" s="1575"/>
      <c r="AO219" s="1051"/>
      <c r="AP219" s="1051"/>
      <c r="AQ219" s="1051"/>
      <c r="AR219" s="1051"/>
      <c r="AS219" s="1051"/>
      <c r="AT219" s="1051"/>
      <c r="AU219" s="1051"/>
      <c r="AV219" s="1051"/>
      <c r="AW219" s="1041"/>
      <c r="AX219" s="1041"/>
      <c r="AY219" s="1041"/>
      <c r="AZ219" s="1041"/>
      <c r="BA219" s="1041"/>
      <c r="BB219" s="1041"/>
      <c r="BC219" s="1041"/>
      <c r="BD219" s="1041"/>
      <c r="BE219" s="1041"/>
      <c r="BF219" s="1041"/>
      <c r="BG219" s="1042"/>
      <c r="BH219" s="180"/>
      <c r="BI219" s="114"/>
      <c r="BJ219" s="114"/>
    </row>
    <row r="220" spans="2:62" ht="18.95" customHeight="1">
      <c r="B220" s="1512"/>
      <c r="C220" s="1513"/>
      <c r="D220" s="826"/>
      <c r="E220" s="826"/>
      <c r="F220" s="1051"/>
      <c r="G220" s="1051"/>
      <c r="H220" s="1051"/>
      <c r="I220" s="1051"/>
      <c r="J220" s="1051"/>
      <c r="K220" s="1051"/>
      <c r="L220" s="1051"/>
      <c r="M220" s="1051"/>
      <c r="N220" s="1051"/>
      <c r="O220" s="1051"/>
      <c r="P220" s="1051"/>
      <c r="Q220" s="1051"/>
      <c r="R220" s="1051"/>
      <c r="S220" s="1576"/>
      <c r="T220" s="1577"/>
      <c r="U220" s="1577"/>
      <c r="V220" s="1577"/>
      <c r="W220" s="1577"/>
      <c r="X220" s="1577"/>
      <c r="Y220" s="1577"/>
      <c r="Z220" s="1577"/>
      <c r="AA220" s="1577"/>
      <c r="AB220" s="1577"/>
      <c r="AC220" s="1577"/>
      <c r="AD220" s="1577"/>
      <c r="AE220" s="1577"/>
      <c r="AF220" s="1577"/>
      <c r="AG220" s="1577"/>
      <c r="AH220" s="1577"/>
      <c r="AI220" s="1577"/>
      <c r="AJ220" s="1577"/>
      <c r="AK220" s="1577"/>
      <c r="AL220" s="1577"/>
      <c r="AM220" s="1577"/>
      <c r="AN220" s="1578"/>
      <c r="AO220" s="1051"/>
      <c r="AP220" s="1051"/>
      <c r="AQ220" s="1051"/>
      <c r="AR220" s="1051"/>
      <c r="AS220" s="1051"/>
      <c r="AT220" s="1051"/>
      <c r="AU220" s="1051"/>
      <c r="AV220" s="1051"/>
      <c r="AW220" s="1041"/>
      <c r="AX220" s="1041"/>
      <c r="AY220" s="1041"/>
      <c r="AZ220" s="1041"/>
      <c r="BA220" s="1041"/>
      <c r="BB220" s="1041"/>
      <c r="BC220" s="1041"/>
      <c r="BD220" s="1041"/>
      <c r="BE220" s="1041"/>
      <c r="BF220" s="1041"/>
      <c r="BG220" s="1042"/>
      <c r="BH220" s="180"/>
      <c r="BI220" s="114"/>
      <c r="BJ220" s="114"/>
    </row>
    <row r="221" spans="2:62" ht="18.95" customHeight="1">
      <c r="B221" s="1512"/>
      <c r="C221" s="1513"/>
      <c r="D221" s="826"/>
      <c r="E221" s="826"/>
      <c r="F221" s="1051"/>
      <c r="G221" s="1051"/>
      <c r="H221" s="1051"/>
      <c r="I221" s="1051"/>
      <c r="J221" s="1051"/>
      <c r="K221" s="1051"/>
      <c r="L221" s="1051"/>
      <c r="M221" s="1051"/>
      <c r="N221" s="1051"/>
      <c r="O221" s="1051"/>
      <c r="P221" s="1051"/>
      <c r="Q221" s="1051"/>
      <c r="R221" s="1051"/>
      <c r="S221" s="1573"/>
      <c r="T221" s="1574"/>
      <c r="U221" s="1574"/>
      <c r="V221" s="1574"/>
      <c r="W221" s="1574"/>
      <c r="X221" s="1574"/>
      <c r="Y221" s="1574"/>
      <c r="Z221" s="1574"/>
      <c r="AA221" s="1574"/>
      <c r="AB221" s="1574"/>
      <c r="AC221" s="1574"/>
      <c r="AD221" s="1574"/>
      <c r="AE221" s="1574"/>
      <c r="AF221" s="1574"/>
      <c r="AG221" s="1574"/>
      <c r="AH221" s="1574"/>
      <c r="AI221" s="1574"/>
      <c r="AJ221" s="1574"/>
      <c r="AK221" s="1574"/>
      <c r="AL221" s="1574"/>
      <c r="AM221" s="1574"/>
      <c r="AN221" s="1575"/>
      <c r="AO221" s="1051"/>
      <c r="AP221" s="1051"/>
      <c r="AQ221" s="1051"/>
      <c r="AR221" s="1051"/>
      <c r="AS221" s="1051"/>
      <c r="AT221" s="1051"/>
      <c r="AU221" s="1051"/>
      <c r="AV221" s="1051"/>
      <c r="AW221" s="1041"/>
      <c r="AX221" s="1041"/>
      <c r="AY221" s="1041"/>
      <c r="AZ221" s="1041"/>
      <c r="BA221" s="1041"/>
      <c r="BB221" s="1041"/>
      <c r="BC221" s="1041"/>
      <c r="BD221" s="1041"/>
      <c r="BE221" s="1041"/>
      <c r="BF221" s="1041"/>
      <c r="BG221" s="1042"/>
      <c r="BH221" s="180"/>
      <c r="BI221" s="114"/>
      <c r="BJ221" s="114"/>
    </row>
    <row r="222" spans="2:62" ht="18.95" customHeight="1">
      <c r="B222" s="1512"/>
      <c r="C222" s="1513"/>
      <c r="D222" s="826"/>
      <c r="E222" s="826"/>
      <c r="F222" s="1051"/>
      <c r="G222" s="1051"/>
      <c r="H222" s="1051"/>
      <c r="I222" s="1051"/>
      <c r="J222" s="1051"/>
      <c r="K222" s="1051"/>
      <c r="L222" s="1051"/>
      <c r="M222" s="1051"/>
      <c r="N222" s="1051"/>
      <c r="O222" s="1051"/>
      <c r="P222" s="1051"/>
      <c r="Q222" s="1051"/>
      <c r="R222" s="1051"/>
      <c r="S222" s="1576"/>
      <c r="T222" s="1577"/>
      <c r="U222" s="1577"/>
      <c r="V222" s="1577"/>
      <c r="W222" s="1577"/>
      <c r="X222" s="1577"/>
      <c r="Y222" s="1577"/>
      <c r="Z222" s="1577"/>
      <c r="AA222" s="1577"/>
      <c r="AB222" s="1577"/>
      <c r="AC222" s="1577"/>
      <c r="AD222" s="1577"/>
      <c r="AE222" s="1577"/>
      <c r="AF222" s="1577"/>
      <c r="AG222" s="1577"/>
      <c r="AH222" s="1577"/>
      <c r="AI222" s="1577"/>
      <c r="AJ222" s="1577"/>
      <c r="AK222" s="1577"/>
      <c r="AL222" s="1577"/>
      <c r="AM222" s="1577"/>
      <c r="AN222" s="1578"/>
      <c r="AO222" s="1051"/>
      <c r="AP222" s="1051"/>
      <c r="AQ222" s="1051"/>
      <c r="AR222" s="1051"/>
      <c r="AS222" s="1051"/>
      <c r="AT222" s="1051"/>
      <c r="AU222" s="1051"/>
      <c r="AV222" s="1051"/>
      <c r="AW222" s="1041"/>
      <c r="AX222" s="1041"/>
      <c r="AY222" s="1041"/>
      <c r="AZ222" s="1041"/>
      <c r="BA222" s="1041"/>
      <c r="BB222" s="1041"/>
      <c r="BC222" s="1041"/>
      <c r="BD222" s="1041"/>
      <c r="BE222" s="1041"/>
      <c r="BF222" s="1041"/>
      <c r="BG222" s="1042"/>
      <c r="BH222" s="180"/>
      <c r="BI222" s="114"/>
      <c r="BJ222" s="114"/>
    </row>
    <row r="223" spans="2:62" ht="18.95" customHeight="1">
      <c r="B223" s="1512"/>
      <c r="C223" s="1513"/>
      <c r="D223" s="826"/>
      <c r="E223" s="826"/>
      <c r="F223" s="1051"/>
      <c r="G223" s="1051"/>
      <c r="H223" s="1051"/>
      <c r="I223" s="1051"/>
      <c r="J223" s="1051"/>
      <c r="K223" s="1051"/>
      <c r="L223" s="1051"/>
      <c r="M223" s="1051"/>
      <c r="N223" s="1051"/>
      <c r="O223" s="1051"/>
      <c r="P223" s="1051"/>
      <c r="Q223" s="1051"/>
      <c r="R223" s="1051"/>
      <c r="S223" s="1573"/>
      <c r="T223" s="1574"/>
      <c r="U223" s="1574"/>
      <c r="V223" s="1574"/>
      <c r="W223" s="1574"/>
      <c r="X223" s="1574"/>
      <c r="Y223" s="1574"/>
      <c r="Z223" s="1574"/>
      <c r="AA223" s="1574"/>
      <c r="AB223" s="1574"/>
      <c r="AC223" s="1574"/>
      <c r="AD223" s="1574"/>
      <c r="AE223" s="1574"/>
      <c r="AF223" s="1574"/>
      <c r="AG223" s="1574"/>
      <c r="AH223" s="1574"/>
      <c r="AI223" s="1574"/>
      <c r="AJ223" s="1574"/>
      <c r="AK223" s="1574"/>
      <c r="AL223" s="1574"/>
      <c r="AM223" s="1574"/>
      <c r="AN223" s="1575"/>
      <c r="AO223" s="1051"/>
      <c r="AP223" s="1051"/>
      <c r="AQ223" s="1051"/>
      <c r="AR223" s="1051"/>
      <c r="AS223" s="1051"/>
      <c r="AT223" s="1051"/>
      <c r="AU223" s="1051"/>
      <c r="AV223" s="1051"/>
      <c r="AW223" s="1041"/>
      <c r="AX223" s="1041"/>
      <c r="AY223" s="1041"/>
      <c r="AZ223" s="1041"/>
      <c r="BA223" s="1041"/>
      <c r="BB223" s="1041"/>
      <c r="BC223" s="1041"/>
      <c r="BD223" s="1041"/>
      <c r="BE223" s="1041"/>
      <c r="BF223" s="1041"/>
      <c r="BG223" s="1042"/>
      <c r="BH223" s="180"/>
      <c r="BI223" s="114"/>
      <c r="BJ223" s="114"/>
    </row>
    <row r="224" spans="2:62" ht="18.95" customHeight="1">
      <c r="B224" s="1512"/>
      <c r="C224" s="1513"/>
      <c r="D224" s="826"/>
      <c r="E224" s="826"/>
      <c r="F224" s="1051"/>
      <c r="G224" s="1051"/>
      <c r="H224" s="1051"/>
      <c r="I224" s="1051"/>
      <c r="J224" s="1051"/>
      <c r="K224" s="1051"/>
      <c r="L224" s="1051"/>
      <c r="M224" s="1051"/>
      <c r="N224" s="1051"/>
      <c r="O224" s="1051"/>
      <c r="P224" s="1051"/>
      <c r="Q224" s="1051"/>
      <c r="R224" s="1051"/>
      <c r="S224" s="1576"/>
      <c r="T224" s="1577"/>
      <c r="U224" s="1577"/>
      <c r="V224" s="1577"/>
      <c r="W224" s="1577"/>
      <c r="X224" s="1577"/>
      <c r="Y224" s="1577"/>
      <c r="Z224" s="1577"/>
      <c r="AA224" s="1577"/>
      <c r="AB224" s="1577"/>
      <c r="AC224" s="1577"/>
      <c r="AD224" s="1577"/>
      <c r="AE224" s="1577"/>
      <c r="AF224" s="1577"/>
      <c r="AG224" s="1577"/>
      <c r="AH224" s="1577"/>
      <c r="AI224" s="1577"/>
      <c r="AJ224" s="1577"/>
      <c r="AK224" s="1577"/>
      <c r="AL224" s="1577"/>
      <c r="AM224" s="1577"/>
      <c r="AN224" s="1578"/>
      <c r="AO224" s="1051"/>
      <c r="AP224" s="1051"/>
      <c r="AQ224" s="1051"/>
      <c r="AR224" s="1051"/>
      <c r="AS224" s="1051"/>
      <c r="AT224" s="1051"/>
      <c r="AU224" s="1051"/>
      <c r="AV224" s="1051"/>
      <c r="AW224" s="1041"/>
      <c r="AX224" s="1041"/>
      <c r="AY224" s="1041"/>
      <c r="AZ224" s="1041"/>
      <c r="BA224" s="1041"/>
      <c r="BB224" s="1041"/>
      <c r="BC224" s="1041"/>
      <c r="BD224" s="1041"/>
      <c r="BE224" s="1041"/>
      <c r="BF224" s="1041"/>
      <c r="BG224" s="1042"/>
      <c r="BH224" s="180"/>
      <c r="BI224" s="114"/>
      <c r="BJ224" s="114"/>
    </row>
    <row r="225" spans="2:62" ht="18.95" customHeight="1">
      <c r="B225" s="1512"/>
      <c r="C225" s="1513"/>
      <c r="D225" s="826"/>
      <c r="E225" s="826"/>
      <c r="F225" s="1051"/>
      <c r="G225" s="1051"/>
      <c r="H225" s="1051"/>
      <c r="I225" s="1051"/>
      <c r="J225" s="1051"/>
      <c r="K225" s="1051"/>
      <c r="L225" s="1051"/>
      <c r="M225" s="1051"/>
      <c r="N225" s="1051"/>
      <c r="O225" s="1051"/>
      <c r="P225" s="1051"/>
      <c r="Q225" s="1051"/>
      <c r="R225" s="1051"/>
      <c r="S225" s="1573"/>
      <c r="T225" s="1574"/>
      <c r="U225" s="1574"/>
      <c r="V225" s="1574"/>
      <c r="W225" s="1574"/>
      <c r="X225" s="1574"/>
      <c r="Y225" s="1574"/>
      <c r="Z225" s="1574"/>
      <c r="AA225" s="1574"/>
      <c r="AB225" s="1574"/>
      <c r="AC225" s="1574"/>
      <c r="AD225" s="1574"/>
      <c r="AE225" s="1574"/>
      <c r="AF225" s="1574"/>
      <c r="AG225" s="1574"/>
      <c r="AH225" s="1574"/>
      <c r="AI225" s="1574"/>
      <c r="AJ225" s="1574"/>
      <c r="AK225" s="1574"/>
      <c r="AL225" s="1574"/>
      <c r="AM225" s="1574"/>
      <c r="AN225" s="1575"/>
      <c r="AO225" s="1051"/>
      <c r="AP225" s="1051"/>
      <c r="AQ225" s="1051"/>
      <c r="AR225" s="1051"/>
      <c r="AS225" s="1051"/>
      <c r="AT225" s="1051"/>
      <c r="AU225" s="1051"/>
      <c r="AV225" s="1051"/>
      <c r="AW225" s="1041"/>
      <c r="AX225" s="1041"/>
      <c r="AY225" s="1041"/>
      <c r="AZ225" s="1041"/>
      <c r="BA225" s="1041"/>
      <c r="BB225" s="1041"/>
      <c r="BC225" s="1041"/>
      <c r="BD225" s="1041"/>
      <c r="BE225" s="1041"/>
      <c r="BF225" s="1041"/>
      <c r="BG225" s="1042"/>
      <c r="BH225" s="180"/>
      <c r="BI225" s="114"/>
      <c r="BJ225" s="114"/>
    </row>
    <row r="226" spans="2:62" ht="18.95" customHeight="1">
      <c r="B226" s="1512"/>
      <c r="C226" s="1513"/>
      <c r="D226" s="826"/>
      <c r="E226" s="826"/>
      <c r="F226" s="1051"/>
      <c r="G226" s="1051"/>
      <c r="H226" s="1051"/>
      <c r="I226" s="1051"/>
      <c r="J226" s="1051"/>
      <c r="K226" s="1051"/>
      <c r="L226" s="1051"/>
      <c r="M226" s="1051"/>
      <c r="N226" s="1051"/>
      <c r="O226" s="1051"/>
      <c r="P226" s="1051"/>
      <c r="Q226" s="1051"/>
      <c r="R226" s="1051"/>
      <c r="S226" s="1576"/>
      <c r="T226" s="1577"/>
      <c r="U226" s="1577"/>
      <c r="V226" s="1577"/>
      <c r="W226" s="1577"/>
      <c r="X226" s="1577"/>
      <c r="Y226" s="1577"/>
      <c r="Z226" s="1577"/>
      <c r="AA226" s="1577"/>
      <c r="AB226" s="1577"/>
      <c r="AC226" s="1577"/>
      <c r="AD226" s="1577"/>
      <c r="AE226" s="1577"/>
      <c r="AF226" s="1577"/>
      <c r="AG226" s="1577"/>
      <c r="AH226" s="1577"/>
      <c r="AI226" s="1577"/>
      <c r="AJ226" s="1577"/>
      <c r="AK226" s="1577"/>
      <c r="AL226" s="1577"/>
      <c r="AM226" s="1577"/>
      <c r="AN226" s="1578"/>
      <c r="AO226" s="1051"/>
      <c r="AP226" s="1051"/>
      <c r="AQ226" s="1051"/>
      <c r="AR226" s="1051"/>
      <c r="AS226" s="1051"/>
      <c r="AT226" s="1051"/>
      <c r="AU226" s="1051"/>
      <c r="AV226" s="1051"/>
      <c r="AW226" s="1041"/>
      <c r="AX226" s="1041"/>
      <c r="AY226" s="1041"/>
      <c r="AZ226" s="1041"/>
      <c r="BA226" s="1041"/>
      <c r="BB226" s="1041"/>
      <c r="BC226" s="1041"/>
      <c r="BD226" s="1041"/>
      <c r="BE226" s="1041"/>
      <c r="BF226" s="1041"/>
      <c r="BG226" s="1042"/>
      <c r="BH226" s="180"/>
      <c r="BI226" s="114"/>
      <c r="BJ226" s="114"/>
    </row>
    <row r="227" spans="2:62" ht="18.95" customHeight="1">
      <c r="B227" s="1512"/>
      <c r="C227" s="1513"/>
      <c r="D227" s="826"/>
      <c r="E227" s="826"/>
      <c r="F227" s="1051"/>
      <c r="G227" s="1051"/>
      <c r="H227" s="1051"/>
      <c r="I227" s="1051"/>
      <c r="J227" s="1051"/>
      <c r="K227" s="1051"/>
      <c r="L227" s="1051"/>
      <c r="M227" s="1051"/>
      <c r="N227" s="1051"/>
      <c r="O227" s="1051"/>
      <c r="P227" s="1051"/>
      <c r="Q227" s="1051"/>
      <c r="R227" s="1051"/>
      <c r="S227" s="1573"/>
      <c r="T227" s="1574"/>
      <c r="U227" s="1574"/>
      <c r="V227" s="1574"/>
      <c r="W227" s="1574"/>
      <c r="X227" s="1574"/>
      <c r="Y227" s="1574"/>
      <c r="Z227" s="1574"/>
      <c r="AA227" s="1574"/>
      <c r="AB227" s="1574"/>
      <c r="AC227" s="1574"/>
      <c r="AD227" s="1574"/>
      <c r="AE227" s="1574"/>
      <c r="AF227" s="1574"/>
      <c r="AG227" s="1574"/>
      <c r="AH227" s="1574"/>
      <c r="AI227" s="1574"/>
      <c r="AJ227" s="1574"/>
      <c r="AK227" s="1574"/>
      <c r="AL227" s="1574"/>
      <c r="AM227" s="1574"/>
      <c r="AN227" s="1575"/>
      <c r="AO227" s="1051"/>
      <c r="AP227" s="1051"/>
      <c r="AQ227" s="1051"/>
      <c r="AR227" s="1051"/>
      <c r="AS227" s="1051"/>
      <c r="AT227" s="1051"/>
      <c r="AU227" s="1051"/>
      <c r="AV227" s="1051"/>
      <c r="AW227" s="1041"/>
      <c r="AX227" s="1041"/>
      <c r="AY227" s="1041"/>
      <c r="AZ227" s="1041"/>
      <c r="BA227" s="1041"/>
      <c r="BB227" s="1041"/>
      <c r="BC227" s="1041"/>
      <c r="BD227" s="1041"/>
      <c r="BE227" s="1041"/>
      <c r="BF227" s="1041"/>
      <c r="BG227" s="1042"/>
      <c r="BH227" s="180"/>
      <c r="BI227" s="114"/>
      <c r="BJ227" s="114"/>
    </row>
    <row r="228" spans="2:62" ht="18.95" customHeight="1">
      <c r="B228" s="1512"/>
      <c r="C228" s="1513"/>
      <c r="D228" s="826"/>
      <c r="E228" s="826"/>
      <c r="F228" s="1051"/>
      <c r="G228" s="1051"/>
      <c r="H228" s="1051"/>
      <c r="I228" s="1051"/>
      <c r="J228" s="1051"/>
      <c r="K228" s="1051"/>
      <c r="L228" s="1051"/>
      <c r="M228" s="1051"/>
      <c r="N228" s="1051"/>
      <c r="O228" s="1051"/>
      <c r="P228" s="1051"/>
      <c r="Q228" s="1051"/>
      <c r="R228" s="1051"/>
      <c r="S228" s="1576"/>
      <c r="T228" s="1577"/>
      <c r="U228" s="1577"/>
      <c r="V228" s="1577"/>
      <c r="W228" s="1577"/>
      <c r="X228" s="1577"/>
      <c r="Y228" s="1577"/>
      <c r="Z228" s="1577"/>
      <c r="AA228" s="1577"/>
      <c r="AB228" s="1577"/>
      <c r="AC228" s="1577"/>
      <c r="AD228" s="1577"/>
      <c r="AE228" s="1577"/>
      <c r="AF228" s="1577"/>
      <c r="AG228" s="1577"/>
      <c r="AH228" s="1577"/>
      <c r="AI228" s="1577"/>
      <c r="AJ228" s="1577"/>
      <c r="AK228" s="1577"/>
      <c r="AL228" s="1577"/>
      <c r="AM228" s="1577"/>
      <c r="AN228" s="1578"/>
      <c r="AO228" s="1051"/>
      <c r="AP228" s="1051"/>
      <c r="AQ228" s="1051"/>
      <c r="AR228" s="1051"/>
      <c r="AS228" s="1051"/>
      <c r="AT228" s="1051"/>
      <c r="AU228" s="1051"/>
      <c r="AV228" s="1051"/>
      <c r="AW228" s="1041"/>
      <c r="AX228" s="1041"/>
      <c r="AY228" s="1041"/>
      <c r="AZ228" s="1041"/>
      <c r="BA228" s="1041"/>
      <c r="BB228" s="1041"/>
      <c r="BC228" s="1041"/>
      <c r="BD228" s="1041"/>
      <c r="BE228" s="1041"/>
      <c r="BF228" s="1041"/>
      <c r="BG228" s="1042"/>
      <c r="BH228" s="180"/>
      <c r="BI228" s="114"/>
      <c r="BJ228" s="114"/>
    </row>
    <row r="229" spans="2:62" ht="18.95" customHeight="1">
      <c r="B229" s="1512"/>
      <c r="C229" s="1513"/>
      <c r="D229" s="826"/>
      <c r="E229" s="826"/>
      <c r="F229" s="1051"/>
      <c r="G229" s="1051"/>
      <c r="H229" s="1051"/>
      <c r="I229" s="1051"/>
      <c r="J229" s="1051"/>
      <c r="K229" s="1051"/>
      <c r="L229" s="1051"/>
      <c r="M229" s="1051"/>
      <c r="N229" s="1051"/>
      <c r="O229" s="1051"/>
      <c r="P229" s="1051"/>
      <c r="Q229" s="1051"/>
      <c r="R229" s="1051"/>
      <c r="S229" s="1573"/>
      <c r="T229" s="1574"/>
      <c r="U229" s="1574"/>
      <c r="V229" s="1574"/>
      <c r="W229" s="1574"/>
      <c r="X229" s="1574"/>
      <c r="Y229" s="1574"/>
      <c r="Z229" s="1574"/>
      <c r="AA229" s="1574"/>
      <c r="AB229" s="1574"/>
      <c r="AC229" s="1574"/>
      <c r="AD229" s="1574"/>
      <c r="AE229" s="1574"/>
      <c r="AF229" s="1574"/>
      <c r="AG229" s="1574"/>
      <c r="AH229" s="1574"/>
      <c r="AI229" s="1574"/>
      <c r="AJ229" s="1574"/>
      <c r="AK229" s="1574"/>
      <c r="AL229" s="1574"/>
      <c r="AM229" s="1574"/>
      <c r="AN229" s="1575"/>
      <c r="AO229" s="1051"/>
      <c r="AP229" s="1051"/>
      <c r="AQ229" s="1051"/>
      <c r="AR229" s="1051"/>
      <c r="AS229" s="1051"/>
      <c r="AT229" s="1051"/>
      <c r="AU229" s="1051"/>
      <c r="AV229" s="1051"/>
      <c r="AW229" s="1041"/>
      <c r="AX229" s="1041"/>
      <c r="AY229" s="1041"/>
      <c r="AZ229" s="1041"/>
      <c r="BA229" s="1041"/>
      <c r="BB229" s="1041"/>
      <c r="BC229" s="1041"/>
      <c r="BD229" s="1041"/>
      <c r="BE229" s="1041"/>
      <c r="BF229" s="1041"/>
      <c r="BG229" s="1042"/>
      <c r="BH229" s="180"/>
      <c r="BI229" s="114"/>
      <c r="BJ229" s="114"/>
    </row>
    <row r="230" spans="2:62" ht="18.95" customHeight="1">
      <c r="B230" s="1512"/>
      <c r="C230" s="1513"/>
      <c r="D230" s="826"/>
      <c r="E230" s="826"/>
      <c r="F230" s="1051"/>
      <c r="G230" s="1051"/>
      <c r="H230" s="1051"/>
      <c r="I230" s="1051"/>
      <c r="J230" s="1051"/>
      <c r="K230" s="1051"/>
      <c r="L230" s="1051"/>
      <c r="M230" s="1051"/>
      <c r="N230" s="1051"/>
      <c r="O230" s="1051"/>
      <c r="P230" s="1051"/>
      <c r="Q230" s="1051"/>
      <c r="R230" s="1051"/>
      <c r="S230" s="1576"/>
      <c r="T230" s="1577"/>
      <c r="U230" s="1577"/>
      <c r="V230" s="1577"/>
      <c r="W230" s="1577"/>
      <c r="X230" s="1577"/>
      <c r="Y230" s="1577"/>
      <c r="Z230" s="1577"/>
      <c r="AA230" s="1577"/>
      <c r="AB230" s="1577"/>
      <c r="AC230" s="1577"/>
      <c r="AD230" s="1577"/>
      <c r="AE230" s="1577"/>
      <c r="AF230" s="1577"/>
      <c r="AG230" s="1577"/>
      <c r="AH230" s="1577"/>
      <c r="AI230" s="1577"/>
      <c r="AJ230" s="1577"/>
      <c r="AK230" s="1577"/>
      <c r="AL230" s="1577"/>
      <c r="AM230" s="1577"/>
      <c r="AN230" s="1578"/>
      <c r="AO230" s="1051"/>
      <c r="AP230" s="1051"/>
      <c r="AQ230" s="1051"/>
      <c r="AR230" s="1051"/>
      <c r="AS230" s="1051"/>
      <c r="AT230" s="1051"/>
      <c r="AU230" s="1051"/>
      <c r="AV230" s="1051"/>
      <c r="AW230" s="1041"/>
      <c r="AX230" s="1041"/>
      <c r="AY230" s="1041"/>
      <c r="AZ230" s="1041"/>
      <c r="BA230" s="1041"/>
      <c r="BB230" s="1041"/>
      <c r="BC230" s="1041"/>
      <c r="BD230" s="1041"/>
      <c r="BE230" s="1041"/>
      <c r="BF230" s="1041"/>
      <c r="BG230" s="1042"/>
      <c r="BH230" s="180"/>
      <c r="BI230" s="114"/>
      <c r="BJ230" s="114"/>
    </row>
    <row r="231" spans="2:62" ht="18.95" customHeight="1">
      <c r="B231" s="1512"/>
      <c r="C231" s="1513"/>
      <c r="D231" s="826"/>
      <c r="E231" s="826"/>
      <c r="F231" s="1051"/>
      <c r="G231" s="1051"/>
      <c r="H231" s="1051"/>
      <c r="I231" s="1051"/>
      <c r="J231" s="1051"/>
      <c r="K231" s="1051"/>
      <c r="L231" s="1051"/>
      <c r="M231" s="1051"/>
      <c r="N231" s="1051"/>
      <c r="O231" s="1051"/>
      <c r="P231" s="1051"/>
      <c r="Q231" s="1051"/>
      <c r="R231" s="1051"/>
      <c r="S231" s="1573"/>
      <c r="T231" s="1574"/>
      <c r="U231" s="1574"/>
      <c r="V231" s="1574"/>
      <c r="W231" s="1574"/>
      <c r="X231" s="1574"/>
      <c r="Y231" s="1574"/>
      <c r="Z231" s="1574"/>
      <c r="AA231" s="1574"/>
      <c r="AB231" s="1574"/>
      <c r="AC231" s="1574"/>
      <c r="AD231" s="1574"/>
      <c r="AE231" s="1574"/>
      <c r="AF231" s="1574"/>
      <c r="AG231" s="1574"/>
      <c r="AH231" s="1574"/>
      <c r="AI231" s="1574"/>
      <c r="AJ231" s="1574"/>
      <c r="AK231" s="1574"/>
      <c r="AL231" s="1574"/>
      <c r="AM231" s="1574"/>
      <c r="AN231" s="1575"/>
      <c r="AO231" s="1051"/>
      <c r="AP231" s="1051"/>
      <c r="AQ231" s="1051"/>
      <c r="AR231" s="1051"/>
      <c r="AS231" s="1051"/>
      <c r="AT231" s="1051"/>
      <c r="AU231" s="1051"/>
      <c r="AV231" s="1051"/>
      <c r="AW231" s="1041"/>
      <c r="AX231" s="1041"/>
      <c r="AY231" s="1041"/>
      <c r="AZ231" s="1041"/>
      <c r="BA231" s="1041"/>
      <c r="BB231" s="1041"/>
      <c r="BC231" s="1041"/>
      <c r="BD231" s="1041"/>
      <c r="BE231" s="1041"/>
      <c r="BF231" s="1041"/>
      <c r="BG231" s="1042"/>
      <c r="BH231" s="180"/>
      <c r="BI231" s="114"/>
      <c r="BJ231" s="114"/>
    </row>
    <row r="232" spans="2:62" ht="18.95" customHeight="1">
      <c r="B232" s="1512"/>
      <c r="C232" s="1513"/>
      <c r="D232" s="826"/>
      <c r="E232" s="826"/>
      <c r="F232" s="1051"/>
      <c r="G232" s="1051"/>
      <c r="H232" s="1051"/>
      <c r="I232" s="1051"/>
      <c r="J232" s="1051"/>
      <c r="K232" s="1051"/>
      <c r="L232" s="1051"/>
      <c r="M232" s="1051"/>
      <c r="N232" s="1051"/>
      <c r="O232" s="1051"/>
      <c r="P232" s="1051"/>
      <c r="Q232" s="1051"/>
      <c r="R232" s="1051"/>
      <c r="S232" s="1576"/>
      <c r="T232" s="1577"/>
      <c r="U232" s="1577"/>
      <c r="V232" s="1577"/>
      <c r="W232" s="1577"/>
      <c r="X232" s="1577"/>
      <c r="Y232" s="1577"/>
      <c r="Z232" s="1577"/>
      <c r="AA232" s="1577"/>
      <c r="AB232" s="1577"/>
      <c r="AC232" s="1577"/>
      <c r="AD232" s="1577"/>
      <c r="AE232" s="1577"/>
      <c r="AF232" s="1577"/>
      <c r="AG232" s="1577"/>
      <c r="AH232" s="1577"/>
      <c r="AI232" s="1577"/>
      <c r="AJ232" s="1577"/>
      <c r="AK232" s="1577"/>
      <c r="AL232" s="1577"/>
      <c r="AM232" s="1577"/>
      <c r="AN232" s="1578"/>
      <c r="AO232" s="1051"/>
      <c r="AP232" s="1051"/>
      <c r="AQ232" s="1051"/>
      <c r="AR232" s="1051"/>
      <c r="AS232" s="1051"/>
      <c r="AT232" s="1051"/>
      <c r="AU232" s="1051"/>
      <c r="AV232" s="1051"/>
      <c r="AW232" s="1041"/>
      <c r="AX232" s="1041"/>
      <c r="AY232" s="1041"/>
      <c r="AZ232" s="1041"/>
      <c r="BA232" s="1041"/>
      <c r="BB232" s="1041"/>
      <c r="BC232" s="1041"/>
      <c r="BD232" s="1041"/>
      <c r="BE232" s="1041"/>
      <c r="BF232" s="1041"/>
      <c r="BG232" s="1042"/>
      <c r="BH232" s="180"/>
      <c r="BI232" s="114"/>
      <c r="BJ232" s="114"/>
    </row>
    <row r="233" spans="2:62" ht="18.95" customHeight="1">
      <c r="B233" s="1512"/>
      <c r="C233" s="1513"/>
      <c r="D233" s="826"/>
      <c r="E233" s="826"/>
      <c r="F233" s="1051"/>
      <c r="G233" s="1051"/>
      <c r="H233" s="1051"/>
      <c r="I233" s="1051"/>
      <c r="J233" s="1051"/>
      <c r="K233" s="1051"/>
      <c r="L233" s="1051"/>
      <c r="M233" s="1051"/>
      <c r="N233" s="1051"/>
      <c r="O233" s="1051"/>
      <c r="P233" s="1051"/>
      <c r="Q233" s="1051"/>
      <c r="R233" s="1051"/>
      <c r="S233" s="1573"/>
      <c r="T233" s="1574"/>
      <c r="U233" s="1574"/>
      <c r="V233" s="1574"/>
      <c r="W233" s="1574"/>
      <c r="X233" s="1574"/>
      <c r="Y233" s="1574"/>
      <c r="Z233" s="1574"/>
      <c r="AA233" s="1574"/>
      <c r="AB233" s="1574"/>
      <c r="AC233" s="1574"/>
      <c r="AD233" s="1574"/>
      <c r="AE233" s="1574"/>
      <c r="AF233" s="1574"/>
      <c r="AG233" s="1574"/>
      <c r="AH233" s="1574"/>
      <c r="AI233" s="1574"/>
      <c r="AJ233" s="1574"/>
      <c r="AK233" s="1574"/>
      <c r="AL233" s="1574"/>
      <c r="AM233" s="1574"/>
      <c r="AN233" s="1575"/>
      <c r="AO233" s="1051"/>
      <c r="AP233" s="1051"/>
      <c r="AQ233" s="1051"/>
      <c r="AR233" s="1051"/>
      <c r="AS233" s="1051"/>
      <c r="AT233" s="1051"/>
      <c r="AU233" s="1051"/>
      <c r="AV233" s="1051"/>
      <c r="AW233" s="1041"/>
      <c r="AX233" s="1041"/>
      <c r="AY233" s="1041"/>
      <c r="AZ233" s="1041"/>
      <c r="BA233" s="1041"/>
      <c r="BB233" s="1041"/>
      <c r="BC233" s="1041"/>
      <c r="BD233" s="1041"/>
      <c r="BE233" s="1041"/>
      <c r="BF233" s="1041"/>
      <c r="BG233" s="1042"/>
      <c r="BH233" s="180"/>
      <c r="BI233" s="114"/>
      <c r="BJ233" s="114"/>
    </row>
    <row r="234" spans="2:62" ht="18.95" customHeight="1">
      <c r="B234" s="1512"/>
      <c r="C234" s="1513"/>
      <c r="D234" s="826"/>
      <c r="E234" s="826"/>
      <c r="F234" s="1051"/>
      <c r="G234" s="1051"/>
      <c r="H234" s="1051"/>
      <c r="I234" s="1051"/>
      <c r="J234" s="1051"/>
      <c r="K234" s="1051"/>
      <c r="L234" s="1051"/>
      <c r="M234" s="1051"/>
      <c r="N234" s="1051"/>
      <c r="O234" s="1051"/>
      <c r="P234" s="1051"/>
      <c r="Q234" s="1051"/>
      <c r="R234" s="1051"/>
      <c r="S234" s="1576"/>
      <c r="T234" s="1577"/>
      <c r="U234" s="1577"/>
      <c r="V234" s="1577"/>
      <c r="W234" s="1577"/>
      <c r="X234" s="1577"/>
      <c r="Y234" s="1577"/>
      <c r="Z234" s="1577"/>
      <c r="AA234" s="1577"/>
      <c r="AB234" s="1577"/>
      <c r="AC234" s="1577"/>
      <c r="AD234" s="1577"/>
      <c r="AE234" s="1577"/>
      <c r="AF234" s="1577"/>
      <c r="AG234" s="1577"/>
      <c r="AH234" s="1577"/>
      <c r="AI234" s="1577"/>
      <c r="AJ234" s="1577"/>
      <c r="AK234" s="1577"/>
      <c r="AL234" s="1577"/>
      <c r="AM234" s="1577"/>
      <c r="AN234" s="1578"/>
      <c r="AO234" s="1051"/>
      <c r="AP234" s="1051"/>
      <c r="AQ234" s="1051"/>
      <c r="AR234" s="1051"/>
      <c r="AS234" s="1051"/>
      <c r="AT234" s="1051"/>
      <c r="AU234" s="1051"/>
      <c r="AV234" s="1051"/>
      <c r="AW234" s="1041"/>
      <c r="AX234" s="1041"/>
      <c r="AY234" s="1041"/>
      <c r="AZ234" s="1041"/>
      <c r="BA234" s="1041"/>
      <c r="BB234" s="1041"/>
      <c r="BC234" s="1041"/>
      <c r="BD234" s="1041"/>
      <c r="BE234" s="1041"/>
      <c r="BF234" s="1041"/>
      <c r="BG234" s="1042"/>
      <c r="BH234" s="180"/>
      <c r="BI234" s="114"/>
      <c r="BJ234" s="114"/>
    </row>
    <row r="235" spans="2:62" ht="18.95" customHeight="1">
      <c r="B235" s="1512"/>
      <c r="C235" s="1513"/>
      <c r="D235" s="826"/>
      <c r="E235" s="826"/>
      <c r="F235" s="1051"/>
      <c r="G235" s="1051"/>
      <c r="H235" s="1051"/>
      <c r="I235" s="1051"/>
      <c r="J235" s="1051"/>
      <c r="K235" s="1051"/>
      <c r="L235" s="1051"/>
      <c r="M235" s="1051"/>
      <c r="N235" s="1051"/>
      <c r="O235" s="1051"/>
      <c r="P235" s="1051"/>
      <c r="Q235" s="1051"/>
      <c r="R235" s="1051"/>
      <c r="S235" s="1573"/>
      <c r="T235" s="1574"/>
      <c r="U235" s="1574"/>
      <c r="V235" s="1574"/>
      <c r="W235" s="1574"/>
      <c r="X235" s="1574"/>
      <c r="Y235" s="1574"/>
      <c r="Z235" s="1574"/>
      <c r="AA235" s="1574"/>
      <c r="AB235" s="1574"/>
      <c r="AC235" s="1574"/>
      <c r="AD235" s="1574"/>
      <c r="AE235" s="1574"/>
      <c r="AF235" s="1574"/>
      <c r="AG235" s="1574"/>
      <c r="AH235" s="1574"/>
      <c r="AI235" s="1574"/>
      <c r="AJ235" s="1574"/>
      <c r="AK235" s="1574"/>
      <c r="AL235" s="1574"/>
      <c r="AM235" s="1574"/>
      <c r="AN235" s="1575"/>
      <c r="AO235" s="1051"/>
      <c r="AP235" s="1051"/>
      <c r="AQ235" s="1051"/>
      <c r="AR235" s="1051"/>
      <c r="AS235" s="1051"/>
      <c r="AT235" s="1051"/>
      <c r="AU235" s="1051"/>
      <c r="AV235" s="1051"/>
      <c r="AW235" s="1041"/>
      <c r="AX235" s="1041"/>
      <c r="AY235" s="1041"/>
      <c r="AZ235" s="1041"/>
      <c r="BA235" s="1041"/>
      <c r="BB235" s="1041"/>
      <c r="BC235" s="1041"/>
      <c r="BD235" s="1041"/>
      <c r="BE235" s="1041"/>
      <c r="BF235" s="1041"/>
      <c r="BG235" s="1042"/>
      <c r="BH235" s="180"/>
      <c r="BI235" s="114"/>
      <c r="BJ235" s="114"/>
    </row>
    <row r="236" spans="2:62" ht="18.95" customHeight="1">
      <c r="B236" s="1512"/>
      <c r="C236" s="1513"/>
      <c r="D236" s="826"/>
      <c r="E236" s="826"/>
      <c r="F236" s="1051"/>
      <c r="G236" s="1051"/>
      <c r="H236" s="1051"/>
      <c r="I236" s="1051"/>
      <c r="J236" s="1051"/>
      <c r="K236" s="1051"/>
      <c r="L236" s="1051"/>
      <c r="M236" s="1051"/>
      <c r="N236" s="1051"/>
      <c r="O236" s="1051"/>
      <c r="P236" s="1051"/>
      <c r="Q236" s="1051"/>
      <c r="R236" s="1051"/>
      <c r="S236" s="1576"/>
      <c r="T236" s="1577"/>
      <c r="U236" s="1577"/>
      <c r="V236" s="1577"/>
      <c r="W236" s="1577"/>
      <c r="X236" s="1577"/>
      <c r="Y236" s="1577"/>
      <c r="Z236" s="1577"/>
      <c r="AA236" s="1577"/>
      <c r="AB236" s="1577"/>
      <c r="AC236" s="1577"/>
      <c r="AD236" s="1577"/>
      <c r="AE236" s="1577"/>
      <c r="AF236" s="1577"/>
      <c r="AG236" s="1577"/>
      <c r="AH236" s="1577"/>
      <c r="AI236" s="1577"/>
      <c r="AJ236" s="1577"/>
      <c r="AK236" s="1577"/>
      <c r="AL236" s="1577"/>
      <c r="AM236" s="1577"/>
      <c r="AN236" s="1578"/>
      <c r="AO236" s="1051"/>
      <c r="AP236" s="1051"/>
      <c r="AQ236" s="1051"/>
      <c r="AR236" s="1051"/>
      <c r="AS236" s="1051"/>
      <c r="AT236" s="1051"/>
      <c r="AU236" s="1051"/>
      <c r="AV236" s="1051"/>
      <c r="AW236" s="1041"/>
      <c r="AX236" s="1041"/>
      <c r="AY236" s="1041"/>
      <c r="AZ236" s="1041"/>
      <c r="BA236" s="1041"/>
      <c r="BB236" s="1041"/>
      <c r="BC236" s="1041"/>
      <c r="BD236" s="1041"/>
      <c r="BE236" s="1041"/>
      <c r="BF236" s="1041"/>
      <c r="BG236" s="1042"/>
      <c r="BH236" s="180"/>
      <c r="BI236" s="114"/>
      <c r="BJ236" s="114"/>
    </row>
    <row r="237" spans="2:62" ht="18.95" customHeight="1">
      <c r="B237" s="1512"/>
      <c r="C237" s="1513"/>
      <c r="D237" s="826"/>
      <c r="E237" s="826"/>
      <c r="F237" s="1051"/>
      <c r="G237" s="1051"/>
      <c r="H237" s="1051"/>
      <c r="I237" s="1051"/>
      <c r="J237" s="1051"/>
      <c r="K237" s="1051"/>
      <c r="L237" s="1051"/>
      <c r="M237" s="1051"/>
      <c r="N237" s="1051"/>
      <c r="O237" s="1051"/>
      <c r="P237" s="1051"/>
      <c r="Q237" s="1051"/>
      <c r="R237" s="1051"/>
      <c r="S237" s="1573"/>
      <c r="T237" s="1574"/>
      <c r="U237" s="1574"/>
      <c r="V237" s="1574"/>
      <c r="W237" s="1574"/>
      <c r="X237" s="1574"/>
      <c r="Y237" s="1574"/>
      <c r="Z237" s="1574"/>
      <c r="AA237" s="1574"/>
      <c r="AB237" s="1574"/>
      <c r="AC237" s="1574"/>
      <c r="AD237" s="1574"/>
      <c r="AE237" s="1574"/>
      <c r="AF237" s="1574"/>
      <c r="AG237" s="1574"/>
      <c r="AH237" s="1574"/>
      <c r="AI237" s="1574"/>
      <c r="AJ237" s="1574"/>
      <c r="AK237" s="1574"/>
      <c r="AL237" s="1574"/>
      <c r="AM237" s="1574"/>
      <c r="AN237" s="1575"/>
      <c r="AO237" s="1051"/>
      <c r="AP237" s="1051"/>
      <c r="AQ237" s="1051"/>
      <c r="AR237" s="1051"/>
      <c r="AS237" s="1051"/>
      <c r="AT237" s="1051"/>
      <c r="AU237" s="1051"/>
      <c r="AV237" s="1051"/>
      <c r="AW237" s="1041"/>
      <c r="AX237" s="1041"/>
      <c r="AY237" s="1041"/>
      <c r="AZ237" s="1041"/>
      <c r="BA237" s="1041"/>
      <c r="BB237" s="1041"/>
      <c r="BC237" s="1041"/>
      <c r="BD237" s="1041"/>
      <c r="BE237" s="1041"/>
      <c r="BF237" s="1041"/>
      <c r="BG237" s="1042"/>
      <c r="BH237" s="180"/>
      <c r="BI237" s="114"/>
      <c r="BJ237" s="114"/>
    </row>
    <row r="238" spans="2:62" ht="18.95" customHeight="1">
      <c r="B238" s="1512"/>
      <c r="C238" s="1513"/>
      <c r="D238" s="826"/>
      <c r="E238" s="826"/>
      <c r="F238" s="1051"/>
      <c r="G238" s="1051"/>
      <c r="H238" s="1051"/>
      <c r="I238" s="1051"/>
      <c r="J238" s="1051"/>
      <c r="K238" s="1051"/>
      <c r="L238" s="1051"/>
      <c r="M238" s="1051"/>
      <c r="N238" s="1051"/>
      <c r="O238" s="1051"/>
      <c r="P238" s="1051"/>
      <c r="Q238" s="1051"/>
      <c r="R238" s="1051"/>
      <c r="S238" s="1576"/>
      <c r="T238" s="1577"/>
      <c r="U238" s="1577"/>
      <c r="V238" s="1577"/>
      <c r="W238" s="1577"/>
      <c r="X238" s="1577"/>
      <c r="Y238" s="1577"/>
      <c r="Z238" s="1577"/>
      <c r="AA238" s="1577"/>
      <c r="AB238" s="1577"/>
      <c r="AC238" s="1577"/>
      <c r="AD238" s="1577"/>
      <c r="AE238" s="1577"/>
      <c r="AF238" s="1577"/>
      <c r="AG238" s="1577"/>
      <c r="AH238" s="1577"/>
      <c r="AI238" s="1577"/>
      <c r="AJ238" s="1577"/>
      <c r="AK238" s="1577"/>
      <c r="AL238" s="1577"/>
      <c r="AM238" s="1577"/>
      <c r="AN238" s="1578"/>
      <c r="AO238" s="1051"/>
      <c r="AP238" s="1051"/>
      <c r="AQ238" s="1051"/>
      <c r="AR238" s="1051"/>
      <c r="AS238" s="1051"/>
      <c r="AT238" s="1051"/>
      <c r="AU238" s="1051"/>
      <c r="AV238" s="1051"/>
      <c r="AW238" s="1041"/>
      <c r="AX238" s="1041"/>
      <c r="AY238" s="1041"/>
      <c r="AZ238" s="1041"/>
      <c r="BA238" s="1041"/>
      <c r="BB238" s="1041"/>
      <c r="BC238" s="1041"/>
      <c r="BD238" s="1041"/>
      <c r="BE238" s="1041"/>
      <c r="BF238" s="1041"/>
      <c r="BG238" s="1042"/>
      <c r="BH238" s="180"/>
      <c r="BI238" s="114"/>
      <c r="BJ238" s="114"/>
    </row>
    <row r="239" spans="2:62" ht="18.95" customHeight="1">
      <c r="B239" s="1512"/>
      <c r="C239" s="1513"/>
      <c r="D239" s="826"/>
      <c r="E239" s="826"/>
      <c r="F239" s="1051"/>
      <c r="G239" s="1051"/>
      <c r="H239" s="1051"/>
      <c r="I239" s="1051"/>
      <c r="J239" s="1051"/>
      <c r="K239" s="1051"/>
      <c r="L239" s="1051"/>
      <c r="M239" s="1051"/>
      <c r="N239" s="1051"/>
      <c r="O239" s="1051"/>
      <c r="P239" s="1051"/>
      <c r="Q239" s="1051"/>
      <c r="R239" s="1051"/>
      <c r="S239" s="1573"/>
      <c r="T239" s="1574"/>
      <c r="U239" s="1574"/>
      <c r="V239" s="1574"/>
      <c r="W239" s="1574"/>
      <c r="X239" s="1574"/>
      <c r="Y239" s="1574"/>
      <c r="Z239" s="1574"/>
      <c r="AA239" s="1574"/>
      <c r="AB239" s="1574"/>
      <c r="AC239" s="1574"/>
      <c r="AD239" s="1574"/>
      <c r="AE239" s="1574"/>
      <c r="AF239" s="1574"/>
      <c r="AG239" s="1574"/>
      <c r="AH239" s="1574"/>
      <c r="AI239" s="1574"/>
      <c r="AJ239" s="1574"/>
      <c r="AK239" s="1574"/>
      <c r="AL239" s="1574"/>
      <c r="AM239" s="1574"/>
      <c r="AN239" s="1575"/>
      <c r="AO239" s="1051"/>
      <c r="AP239" s="1051"/>
      <c r="AQ239" s="1051"/>
      <c r="AR239" s="1051"/>
      <c r="AS239" s="1051"/>
      <c r="AT239" s="1051"/>
      <c r="AU239" s="1051"/>
      <c r="AV239" s="1051"/>
      <c r="AW239" s="1041"/>
      <c r="AX239" s="1041"/>
      <c r="AY239" s="1041"/>
      <c r="AZ239" s="1041"/>
      <c r="BA239" s="1041"/>
      <c r="BB239" s="1041"/>
      <c r="BC239" s="1041"/>
      <c r="BD239" s="1041"/>
      <c r="BE239" s="1041"/>
      <c r="BF239" s="1041"/>
      <c r="BG239" s="1042"/>
      <c r="BH239" s="180"/>
      <c r="BI239" s="114"/>
      <c r="BJ239" s="114"/>
    </row>
    <row r="240" spans="2:62" ht="18.95" customHeight="1">
      <c r="B240" s="1512"/>
      <c r="C240" s="1513"/>
      <c r="D240" s="826"/>
      <c r="E240" s="826"/>
      <c r="F240" s="1051"/>
      <c r="G240" s="1051"/>
      <c r="H240" s="1051"/>
      <c r="I240" s="1051"/>
      <c r="J240" s="1051"/>
      <c r="K240" s="1051"/>
      <c r="L240" s="1051"/>
      <c r="M240" s="1051"/>
      <c r="N240" s="1051"/>
      <c r="O240" s="1051"/>
      <c r="P240" s="1051"/>
      <c r="Q240" s="1051"/>
      <c r="R240" s="1051"/>
      <c r="S240" s="1576"/>
      <c r="T240" s="1577"/>
      <c r="U240" s="1577"/>
      <c r="V240" s="1577"/>
      <c r="W240" s="1577"/>
      <c r="X240" s="1577"/>
      <c r="Y240" s="1577"/>
      <c r="Z240" s="1577"/>
      <c r="AA240" s="1577"/>
      <c r="AB240" s="1577"/>
      <c r="AC240" s="1577"/>
      <c r="AD240" s="1577"/>
      <c r="AE240" s="1577"/>
      <c r="AF240" s="1577"/>
      <c r="AG240" s="1577"/>
      <c r="AH240" s="1577"/>
      <c r="AI240" s="1577"/>
      <c r="AJ240" s="1577"/>
      <c r="AK240" s="1577"/>
      <c r="AL240" s="1577"/>
      <c r="AM240" s="1577"/>
      <c r="AN240" s="1578"/>
      <c r="AO240" s="1051"/>
      <c r="AP240" s="1051"/>
      <c r="AQ240" s="1051"/>
      <c r="AR240" s="1051"/>
      <c r="AS240" s="1051"/>
      <c r="AT240" s="1051"/>
      <c r="AU240" s="1051"/>
      <c r="AV240" s="1051"/>
      <c r="AW240" s="1041"/>
      <c r="AX240" s="1041"/>
      <c r="AY240" s="1041"/>
      <c r="AZ240" s="1041"/>
      <c r="BA240" s="1041"/>
      <c r="BB240" s="1041"/>
      <c r="BC240" s="1041"/>
      <c r="BD240" s="1041"/>
      <c r="BE240" s="1041"/>
      <c r="BF240" s="1041"/>
      <c r="BG240" s="1042"/>
      <c r="BH240" s="180"/>
      <c r="BI240" s="114"/>
      <c r="BJ240" s="114"/>
    </row>
    <row r="241" spans="2:62" ht="18.95" customHeight="1">
      <c r="B241" s="1581" t="s">
        <v>739</v>
      </c>
      <c r="C241" s="1581"/>
      <c r="D241" s="1581"/>
      <c r="E241" s="1581"/>
      <c r="F241" s="1581"/>
      <c r="G241" s="1581"/>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210"/>
      <c r="AX241" s="210"/>
      <c r="AY241" s="210"/>
      <c r="AZ241" s="210"/>
      <c r="BA241" s="210"/>
      <c r="BB241" s="210"/>
      <c r="BC241" s="210"/>
      <c r="BD241" s="210"/>
      <c r="BE241" s="210"/>
      <c r="BF241" s="210"/>
      <c r="BG241" s="210"/>
      <c r="BH241" s="180"/>
      <c r="BI241" s="114"/>
      <c r="BJ241" s="114"/>
    </row>
    <row r="242" spans="2:62" ht="18.95" customHeight="1">
      <c r="B242" s="180">
        <v>1</v>
      </c>
      <c r="C242" s="1021" t="s">
        <v>2369</v>
      </c>
      <c r="D242" s="1021"/>
      <c r="E242" s="1021"/>
      <c r="F242" s="1021"/>
      <c r="G242" s="1021"/>
      <c r="H242" s="1021"/>
      <c r="I242" s="1021"/>
      <c r="J242" s="1021"/>
      <c r="K242" s="1021"/>
      <c r="L242" s="1021"/>
      <c r="M242" s="1021"/>
      <c r="N242" s="1021"/>
      <c r="O242" s="1021"/>
      <c r="P242" s="1021"/>
      <c r="Q242" s="1021"/>
      <c r="R242" s="1021"/>
      <c r="S242" s="1021"/>
      <c r="T242" s="1021"/>
      <c r="U242" s="1021"/>
      <c r="V242" s="1021"/>
      <c r="W242" s="1021"/>
      <c r="X242" s="1021"/>
      <c r="Y242" s="1021"/>
      <c r="Z242" s="1021"/>
      <c r="AA242" s="1021"/>
      <c r="AB242" s="1021"/>
      <c r="AC242" s="1021"/>
      <c r="AD242" s="1021"/>
      <c r="AE242" s="1021"/>
      <c r="AF242" s="1021"/>
      <c r="AG242" s="1021"/>
      <c r="AH242" s="1021"/>
      <c r="AI242" s="1021"/>
      <c r="AJ242" s="1021"/>
      <c r="AK242" s="1021"/>
      <c r="AL242" s="180"/>
      <c r="AM242" s="180"/>
      <c r="AN242" s="180"/>
      <c r="AO242" s="180"/>
      <c r="AP242" s="180"/>
      <c r="AQ242" s="180"/>
      <c r="AR242" s="180"/>
      <c r="AS242" s="180"/>
      <c r="AT242" s="180"/>
      <c r="AU242" s="180"/>
      <c r="AV242" s="180"/>
      <c r="AW242" s="210"/>
      <c r="AX242" s="321"/>
      <c r="AY242" s="321"/>
      <c r="AZ242" s="321"/>
      <c r="BA242" s="321"/>
      <c r="BB242" s="321"/>
      <c r="BC242" s="321"/>
      <c r="BD242" s="321"/>
      <c r="BE242" s="321"/>
      <c r="BF242" s="321"/>
      <c r="BG242" s="378"/>
      <c r="BH242" s="180"/>
      <c r="BI242" s="114"/>
      <c r="BJ242" s="114"/>
    </row>
    <row r="243" spans="2:62" ht="18.95" customHeight="1">
      <c r="B243" s="240"/>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180"/>
      <c r="BF243" s="180"/>
      <c r="BG243" s="180"/>
      <c r="BH243" s="180"/>
      <c r="BI243" s="114"/>
      <c r="BJ243" s="114"/>
    </row>
    <row r="244" spans="2:62" ht="18.75" customHeight="1">
      <c r="B244" s="240"/>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180"/>
      <c r="BF244" s="180"/>
      <c r="BG244" s="180"/>
      <c r="BH244" s="180"/>
      <c r="BI244" s="114"/>
      <c r="BJ244" s="114"/>
    </row>
    <row r="245" spans="2:62" ht="22.5" customHeight="1">
      <c r="B245" s="1075" t="s">
        <v>743</v>
      </c>
      <c r="C245" s="1075"/>
      <c r="D245" s="1075"/>
      <c r="E245" s="1075"/>
      <c r="F245" s="1075"/>
      <c r="G245" s="1075"/>
      <c r="H245" s="1075"/>
      <c r="I245" s="1075"/>
      <c r="J245" s="1075"/>
      <c r="K245" s="1075"/>
      <c r="L245" s="1075"/>
      <c r="M245" s="1075"/>
      <c r="N245" s="1075"/>
      <c r="O245" s="1075"/>
      <c r="P245" s="1075"/>
      <c r="Q245" s="1075"/>
      <c r="R245" s="1075"/>
      <c r="S245" s="1075"/>
      <c r="T245" s="1075"/>
      <c r="U245" s="1075"/>
      <c r="V245" s="1075"/>
      <c r="W245" s="1075"/>
      <c r="X245" s="1075"/>
      <c r="Y245" s="1075"/>
      <c r="Z245" s="1075"/>
      <c r="AA245" s="1075"/>
      <c r="AB245" s="1075"/>
      <c r="AC245" s="1075"/>
      <c r="AD245" s="1075"/>
      <c r="AE245" s="1075"/>
      <c r="AF245" s="1075"/>
      <c r="AG245" s="1075"/>
      <c r="AH245" s="1075"/>
      <c r="AI245" s="1075"/>
      <c r="AJ245" s="1075"/>
      <c r="AK245" s="1075"/>
      <c r="AL245" s="1075"/>
      <c r="AM245" s="1075"/>
      <c r="AN245" s="1075"/>
      <c r="AO245" s="1075"/>
      <c r="AP245" s="1075"/>
      <c r="AQ245" s="1075"/>
      <c r="AR245" s="1075"/>
      <c r="AS245" s="1075"/>
      <c r="AT245" s="1075"/>
      <c r="AU245" s="1075"/>
      <c r="AV245" s="1075"/>
      <c r="AW245" s="1075"/>
      <c r="AX245" s="1075"/>
      <c r="AY245" s="1075"/>
      <c r="AZ245" s="1075"/>
      <c r="BA245" s="1075"/>
      <c r="BB245" s="1075"/>
      <c r="BC245" s="1075"/>
      <c r="BD245" s="1075"/>
      <c r="BE245" s="1075"/>
      <c r="BF245" s="1075"/>
      <c r="BG245" s="1075"/>
      <c r="BH245" s="1075"/>
      <c r="BI245" s="114"/>
      <c r="BJ245" s="114"/>
    </row>
    <row r="246" spans="2:62" ht="18.95" customHeight="1">
      <c r="B246" s="180"/>
      <c r="C246" s="180"/>
      <c r="D246" s="333"/>
      <c r="E246" s="333"/>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c r="AF246" s="237"/>
      <c r="AG246" s="237"/>
      <c r="AH246" s="237"/>
      <c r="AI246" s="237"/>
      <c r="AJ246" s="237"/>
      <c r="AK246" s="237"/>
      <c r="AL246" s="237"/>
      <c r="AM246" s="237"/>
      <c r="AN246" s="237"/>
      <c r="AO246" s="237"/>
      <c r="AP246" s="237"/>
      <c r="AQ246" s="237"/>
      <c r="AR246" s="237"/>
      <c r="AS246" s="237"/>
      <c r="AT246" s="237"/>
      <c r="AU246" s="237"/>
      <c r="AV246" s="237"/>
      <c r="AW246" s="237"/>
      <c r="AX246" s="237"/>
      <c r="AY246" s="237"/>
      <c r="AZ246" s="237"/>
      <c r="BA246" s="237"/>
      <c r="BB246" s="237"/>
      <c r="BC246" s="237"/>
      <c r="BD246" s="237"/>
      <c r="BE246" s="180"/>
      <c r="BF246" s="180"/>
      <c r="BG246" s="180"/>
      <c r="BH246" s="180"/>
      <c r="BI246" s="114"/>
      <c r="BJ246" s="114"/>
    </row>
    <row r="247" spans="2:62" ht="18.95" customHeight="1">
      <c r="B247" s="180"/>
      <c r="C247" s="180"/>
      <c r="D247" s="180"/>
      <c r="E247" s="180"/>
      <c r="F247" s="180"/>
      <c r="G247" s="180"/>
      <c r="H247" s="180"/>
      <c r="I247" s="180"/>
      <c r="J247" s="180"/>
      <c r="K247" s="180"/>
      <c r="L247" s="180"/>
      <c r="M247" s="180"/>
      <c r="N247" s="180"/>
      <c r="O247" s="180"/>
      <c r="P247" s="180"/>
      <c r="Q247" s="180"/>
      <c r="R247" s="180"/>
      <c r="S247" s="210"/>
      <c r="T247" s="210"/>
      <c r="U247" s="21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443" t="str">
        <f>IF(ISBLANK('02入力票（その２）'!$G$168),"年　　　月　　　日",'02入力票（その２）'!$G$168)</f>
        <v>年　　　月　　　日</v>
      </c>
      <c r="AW247" s="1443"/>
      <c r="AX247" s="1443"/>
      <c r="AY247" s="1443"/>
      <c r="AZ247" s="1443"/>
      <c r="BA247" s="1443"/>
      <c r="BB247" s="1443"/>
      <c r="BC247" s="1443"/>
      <c r="BD247" s="1443"/>
      <c r="BE247" s="1443"/>
      <c r="BF247" s="1443"/>
      <c r="BG247" s="431"/>
      <c r="BH247" s="180"/>
      <c r="BI247" s="114"/>
      <c r="BJ247" s="114"/>
    </row>
    <row r="248" spans="2:62" ht="30" customHeight="1">
      <c r="B248" s="180"/>
      <c r="C248" s="1106" t="s">
        <v>2417</v>
      </c>
      <c r="D248" s="1106"/>
      <c r="E248" s="1106"/>
      <c r="F248" s="1106"/>
      <c r="G248" s="1106"/>
      <c r="H248" s="1106"/>
      <c r="I248" s="1106"/>
      <c r="J248" s="1106"/>
      <c r="K248" s="1106"/>
      <c r="L248" s="1106"/>
      <c r="M248" s="1106"/>
      <c r="N248" s="1106"/>
      <c r="O248" s="1106"/>
      <c r="P248" s="1106"/>
      <c r="Q248" s="1106"/>
      <c r="R248" s="1106"/>
      <c r="S248" s="1106"/>
      <c r="T248" s="1106"/>
      <c r="U248" s="1106"/>
      <c r="V248" s="1106"/>
      <c r="W248" s="1106"/>
      <c r="X248" s="757" t="s">
        <v>666</v>
      </c>
      <c r="Y248" s="757"/>
      <c r="Z248" s="757"/>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14"/>
      <c r="BJ248" s="114"/>
    </row>
    <row r="249" spans="2:62" ht="18.95" customHeight="1">
      <c r="B249" s="180"/>
      <c r="C249" s="1106"/>
      <c r="D249" s="1106"/>
      <c r="E249" s="1106"/>
      <c r="F249" s="1106"/>
      <c r="G249" s="1106"/>
      <c r="H249" s="1106"/>
      <c r="I249" s="1106"/>
      <c r="J249" s="1106"/>
      <c r="K249" s="1106"/>
      <c r="L249" s="1106"/>
      <c r="M249" s="1106"/>
      <c r="N249" s="1106"/>
      <c r="O249" s="1106"/>
      <c r="P249" s="1106"/>
      <c r="Q249" s="1106"/>
      <c r="R249" s="1106"/>
      <c r="S249" s="1106"/>
      <c r="T249" s="1106"/>
      <c r="U249" s="1106"/>
      <c r="V249" s="1106"/>
      <c r="W249" s="1106"/>
      <c r="X249" s="757"/>
      <c r="Y249" s="757"/>
      <c r="Z249" s="757"/>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14"/>
      <c r="BJ249" s="114"/>
    </row>
    <row r="250" spans="2:62" ht="18.95" customHeight="1">
      <c r="B250" s="180"/>
      <c r="C250" s="1106"/>
      <c r="D250" s="1106"/>
      <c r="E250" s="1106"/>
      <c r="F250" s="1106"/>
      <c r="G250" s="1106"/>
      <c r="H250" s="1106"/>
      <c r="I250" s="1106"/>
      <c r="J250" s="1106"/>
      <c r="K250" s="1106"/>
      <c r="L250" s="1106"/>
      <c r="M250" s="1106"/>
      <c r="N250" s="1106"/>
      <c r="O250" s="1106"/>
      <c r="P250" s="1106"/>
      <c r="Q250" s="1106"/>
      <c r="R250" s="1106"/>
      <c r="S250" s="1106"/>
      <c r="T250" s="1106"/>
      <c r="U250" s="1106"/>
      <c r="V250" s="1106"/>
      <c r="W250" s="1106"/>
      <c r="X250" s="757"/>
      <c r="Y250" s="757"/>
      <c r="Z250" s="757"/>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14"/>
      <c r="BJ250" s="114"/>
    </row>
    <row r="251" spans="2:62" ht="18.95" customHeight="1">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14"/>
      <c r="BJ251" s="114"/>
    </row>
    <row r="252" spans="2:62" ht="15" customHeight="1">
      <c r="B252" s="180"/>
      <c r="C252" s="180"/>
      <c r="D252" s="180"/>
      <c r="E252" s="180"/>
      <c r="F252" s="180"/>
      <c r="G252" s="180"/>
      <c r="H252" s="327"/>
      <c r="I252" s="180"/>
      <c r="J252" s="180"/>
      <c r="K252" s="180"/>
      <c r="L252" s="180"/>
      <c r="M252" s="180"/>
      <c r="N252" s="180"/>
      <c r="O252" s="240"/>
      <c r="P252" s="240"/>
      <c r="Q252" s="240"/>
      <c r="R252" s="180"/>
      <c r="S252" s="210"/>
      <c r="T252" s="237"/>
      <c r="U252" s="237"/>
      <c r="V252" s="237"/>
      <c r="W252" s="237"/>
      <c r="X252" s="237"/>
      <c r="Y252" s="1087" t="s">
        <v>1107</v>
      </c>
      <c r="Z252" s="1087"/>
      <c r="AA252" s="1087"/>
      <c r="AB252" s="1580" t="str">
        <f>'02入力票（その２）'!I12</f>
        <v/>
      </c>
      <c r="AC252" s="1580"/>
      <c r="AD252" s="1580"/>
      <c r="AE252" s="1580"/>
      <c r="AF252" s="1580"/>
      <c r="AG252" s="237"/>
      <c r="AH252" s="237"/>
      <c r="AI252" s="237"/>
      <c r="AJ252" s="237"/>
      <c r="AK252" s="237"/>
      <c r="AL252" s="237"/>
      <c r="AM252" s="237"/>
      <c r="AN252" s="237"/>
      <c r="AO252" s="237"/>
      <c r="AP252" s="237"/>
      <c r="AQ252" s="237"/>
      <c r="AR252" s="237"/>
      <c r="AS252" s="237"/>
      <c r="AT252" s="237"/>
      <c r="AU252" s="237"/>
      <c r="AV252" s="237"/>
      <c r="AW252" s="237"/>
      <c r="AX252" s="180"/>
      <c r="AY252" s="180"/>
      <c r="AZ252" s="180"/>
      <c r="BA252" s="180"/>
      <c r="BB252" s="180"/>
      <c r="BC252" s="180"/>
      <c r="BD252" s="180"/>
      <c r="BE252" s="180"/>
      <c r="BF252" s="180"/>
      <c r="BG252" s="180"/>
      <c r="BH252" s="180"/>
      <c r="BI252" s="114"/>
      <c r="BJ252" s="114"/>
    </row>
    <row r="253" spans="2:62" ht="15" customHeight="1">
      <c r="B253" s="180"/>
      <c r="C253" s="180"/>
      <c r="D253" s="180"/>
      <c r="E253" s="180"/>
      <c r="F253" s="251"/>
      <c r="G253" s="327"/>
      <c r="H253" s="327"/>
      <c r="I253" s="180"/>
      <c r="J253" s="180"/>
      <c r="K253" s="180"/>
      <c r="L253" s="180"/>
      <c r="M253" s="180"/>
      <c r="N253" s="180"/>
      <c r="O253" s="240"/>
      <c r="P253" s="240"/>
      <c r="Q253" s="240"/>
      <c r="R253" s="180"/>
      <c r="S253" s="966" t="s">
        <v>44</v>
      </c>
      <c r="T253" s="966"/>
      <c r="U253" s="966"/>
      <c r="V253" s="966"/>
      <c r="W253" s="966"/>
      <c r="X253" s="966"/>
      <c r="Y253" s="237"/>
      <c r="Z253" s="237"/>
      <c r="AA253" s="237"/>
      <c r="AB253" s="237" t="str">
        <f>CONCATENATE(S213,"　",S214)</f>
        <v>※　選択してください。　</v>
      </c>
      <c r="AC253" s="237"/>
      <c r="AD253" s="237"/>
      <c r="AE253" s="237"/>
      <c r="AF253" s="237"/>
      <c r="AG253" s="237"/>
      <c r="AH253" s="237"/>
      <c r="AI253" s="237"/>
      <c r="AJ253" s="237"/>
      <c r="AK253" s="237"/>
      <c r="AL253" s="237"/>
      <c r="AM253" s="237"/>
      <c r="AN253" s="237"/>
      <c r="AO253" s="237"/>
      <c r="AP253" s="237"/>
      <c r="AQ253" s="237"/>
      <c r="AR253" s="237"/>
      <c r="AS253" s="237"/>
      <c r="AT253" s="237"/>
      <c r="AU253" s="237"/>
      <c r="AV253" s="237"/>
      <c r="AW253" s="237"/>
      <c r="AX253" s="180"/>
      <c r="AY253" s="180"/>
      <c r="AZ253" s="180"/>
      <c r="BA253" s="180"/>
      <c r="BB253" s="180"/>
      <c r="BC253" s="180"/>
      <c r="BD253" s="180"/>
      <c r="BE253" s="180"/>
      <c r="BF253" s="180"/>
      <c r="BG253" s="180"/>
      <c r="BH253" s="180"/>
      <c r="BI253" s="114"/>
      <c r="BJ253" s="114"/>
    </row>
    <row r="254" spans="2:62" ht="15" customHeight="1">
      <c r="B254" s="180"/>
      <c r="C254" s="180"/>
      <c r="D254" s="180"/>
      <c r="E254" s="180"/>
      <c r="F254" s="251"/>
      <c r="G254" s="327"/>
      <c r="H254" s="327"/>
      <c r="I254" s="180"/>
      <c r="J254" s="180"/>
      <c r="K254" s="180"/>
      <c r="L254" s="180"/>
      <c r="M254" s="180"/>
      <c r="N254" s="180"/>
      <c r="O254" s="240"/>
      <c r="P254" s="240"/>
      <c r="Q254" s="240"/>
      <c r="R254" s="180"/>
      <c r="S254" s="237"/>
      <c r="T254" s="237"/>
      <c r="U254" s="237"/>
      <c r="V254" s="237"/>
      <c r="W254" s="237"/>
      <c r="X254" s="237"/>
      <c r="Y254" s="237"/>
      <c r="Z254" s="237"/>
      <c r="AA254" s="237"/>
      <c r="AB254" s="237"/>
      <c r="AC254" s="237"/>
      <c r="AD254" s="237"/>
      <c r="AE254" s="237"/>
      <c r="AF254" s="237"/>
      <c r="AG254" s="237"/>
      <c r="AH254" s="237"/>
      <c r="AI254" s="237"/>
      <c r="AJ254" s="237"/>
      <c r="AK254" s="237"/>
      <c r="AL254" s="237"/>
      <c r="AM254" s="237"/>
      <c r="AN254" s="237"/>
      <c r="AO254" s="237"/>
      <c r="AP254" s="237"/>
      <c r="AQ254" s="237"/>
      <c r="AR254" s="237"/>
      <c r="AS254" s="237"/>
      <c r="AT254" s="237"/>
      <c r="AU254" s="237"/>
      <c r="AV254" s="237"/>
      <c r="AW254" s="237"/>
      <c r="AX254" s="180"/>
      <c r="AY254" s="180"/>
      <c r="AZ254" s="180"/>
      <c r="BA254" s="180"/>
      <c r="BB254" s="180"/>
      <c r="BC254" s="180"/>
      <c r="BD254" s="180"/>
      <c r="BE254" s="180"/>
      <c r="BF254" s="180"/>
      <c r="BG254" s="180"/>
      <c r="BH254" s="180"/>
      <c r="BI254" s="114"/>
      <c r="BJ254" s="114"/>
    </row>
    <row r="255" spans="2:62" ht="15" customHeight="1">
      <c r="B255" s="180"/>
      <c r="C255" s="180"/>
      <c r="D255" s="180"/>
      <c r="E255" s="180"/>
      <c r="F255" s="251"/>
      <c r="G255" s="330"/>
      <c r="H255" s="330"/>
      <c r="I255" s="180"/>
      <c r="J255" s="210"/>
      <c r="K255" s="237"/>
      <c r="L255" s="237"/>
      <c r="M255" s="237"/>
      <c r="N255" s="237"/>
      <c r="O255" s="180"/>
      <c r="P255" s="180"/>
      <c r="Q255" s="180"/>
      <c r="R255" s="180"/>
      <c r="S255" s="966" t="s">
        <v>604</v>
      </c>
      <c r="T255" s="966"/>
      <c r="U255" s="966"/>
      <c r="V255" s="966"/>
      <c r="W255" s="966"/>
      <c r="X255" s="966"/>
      <c r="Y255" s="180"/>
      <c r="Z255" s="180"/>
      <c r="AA255" s="180"/>
      <c r="AB255" s="237" t="str">
        <f>'02入力票（その２）'!I21</f>
        <v/>
      </c>
      <c r="AC255" s="237"/>
      <c r="AD255" s="237"/>
      <c r="AE255" s="237"/>
      <c r="AF255" s="237"/>
      <c r="AG255" s="237"/>
      <c r="AH255" s="237"/>
      <c r="AI255" s="237"/>
      <c r="AJ255" s="237"/>
      <c r="AK255" s="237"/>
      <c r="AL255" s="237"/>
      <c r="AM255" s="237"/>
      <c r="AN255" s="237"/>
      <c r="AO255" s="237"/>
      <c r="AP255" s="237"/>
      <c r="AQ255" s="237"/>
      <c r="AR255" s="180"/>
      <c r="AS255" s="180"/>
      <c r="AT255" s="180"/>
      <c r="AU255" s="180"/>
      <c r="AV255" s="180"/>
      <c r="AW255" s="180"/>
      <c r="AX255" s="180"/>
      <c r="AY255" s="180"/>
      <c r="AZ255" s="180"/>
      <c r="BA255" s="180"/>
      <c r="BB255" s="180"/>
      <c r="BC255" s="180"/>
      <c r="BD255" s="180"/>
      <c r="BE255" s="180"/>
      <c r="BF255" s="180"/>
      <c r="BG255" s="180"/>
      <c r="BH255" s="180"/>
      <c r="BI255" s="114"/>
      <c r="BJ255" s="114"/>
    </row>
    <row r="256" spans="2:62" ht="15" customHeight="1">
      <c r="B256" s="180"/>
      <c r="C256" s="180"/>
      <c r="D256" s="180"/>
      <c r="E256" s="180"/>
      <c r="F256" s="251"/>
      <c r="G256" s="330"/>
      <c r="H256" s="330"/>
      <c r="I256" s="180"/>
      <c r="J256" s="237"/>
      <c r="K256" s="237"/>
      <c r="L256" s="426" t="s">
        <v>744</v>
      </c>
      <c r="M256" s="237"/>
      <c r="N256" s="237"/>
      <c r="O256" s="180"/>
      <c r="P256" s="180"/>
      <c r="Q256" s="180"/>
      <c r="R256" s="180"/>
      <c r="S256" s="237"/>
      <c r="T256" s="237"/>
      <c r="U256" s="237"/>
      <c r="V256" s="237"/>
      <c r="W256" s="237"/>
      <c r="X256" s="237"/>
      <c r="Y256" s="180"/>
      <c r="Z256" s="180"/>
      <c r="AA256" s="180"/>
      <c r="AB256" s="237"/>
      <c r="AC256" s="237"/>
      <c r="AD256" s="237"/>
      <c r="AE256" s="237"/>
      <c r="AF256" s="237"/>
      <c r="AG256" s="237"/>
      <c r="AH256" s="237"/>
      <c r="AI256" s="237"/>
      <c r="AJ256" s="237"/>
      <c r="AK256" s="237"/>
      <c r="AL256" s="237"/>
      <c r="AM256" s="237"/>
      <c r="AN256" s="237"/>
      <c r="AO256" s="237"/>
      <c r="AP256" s="237"/>
      <c r="AQ256" s="237"/>
      <c r="AR256" s="180"/>
      <c r="AS256" s="180"/>
      <c r="AT256" s="180"/>
      <c r="AU256" s="180"/>
      <c r="AV256" s="180"/>
      <c r="AW256" s="180"/>
      <c r="AX256" s="180"/>
      <c r="AY256" s="180"/>
      <c r="AZ256" s="180"/>
      <c r="BA256" s="180"/>
      <c r="BB256" s="180"/>
      <c r="BC256" s="180"/>
      <c r="BD256" s="180"/>
      <c r="BE256" s="180"/>
      <c r="BF256" s="180"/>
      <c r="BG256" s="180"/>
      <c r="BH256" s="180"/>
      <c r="BI256" s="114"/>
      <c r="BJ256" s="114"/>
    </row>
    <row r="257" spans="2:62" ht="15" customHeight="1">
      <c r="B257" s="180"/>
      <c r="C257" s="180"/>
      <c r="D257" s="180"/>
      <c r="E257" s="180"/>
      <c r="F257" s="251"/>
      <c r="G257" s="331"/>
      <c r="H257" s="331"/>
      <c r="I257" s="180"/>
      <c r="J257" s="180"/>
      <c r="K257" s="180"/>
      <c r="L257" s="180"/>
      <c r="M257" s="180"/>
      <c r="N257" s="180"/>
      <c r="O257" s="180"/>
      <c r="P257" s="314"/>
      <c r="Q257" s="180"/>
      <c r="R257" s="180"/>
      <c r="S257" s="966" t="s">
        <v>745</v>
      </c>
      <c r="T257" s="966"/>
      <c r="U257" s="966"/>
      <c r="V257" s="966"/>
      <c r="W257" s="966"/>
      <c r="X257" s="966"/>
      <c r="Y257" s="180"/>
      <c r="Z257" s="180"/>
      <c r="AA257" s="180"/>
      <c r="AB257" s="237" t="str">
        <f>CONCATENATE('02入力票（その２）'!I23,"　",'02入力票（その２）'!I24)</f>
        <v>　</v>
      </c>
      <c r="AC257" s="237"/>
      <c r="AD257" s="237"/>
      <c r="AE257" s="237"/>
      <c r="AF257" s="237"/>
      <c r="AG257" s="237"/>
      <c r="AH257" s="237"/>
      <c r="AI257" s="237"/>
      <c r="AJ257" s="237"/>
      <c r="AK257" s="237"/>
      <c r="AL257" s="237"/>
      <c r="AM257" s="237"/>
      <c r="AN257" s="237"/>
      <c r="AO257" s="237"/>
      <c r="AP257" s="237"/>
      <c r="AQ257" s="237"/>
      <c r="AR257" s="180"/>
      <c r="AS257" s="180"/>
      <c r="AT257" s="180"/>
      <c r="AU257" s="180"/>
      <c r="AV257" s="180"/>
      <c r="AW257" s="180"/>
      <c r="AX257" s="180"/>
      <c r="AY257" s="180"/>
      <c r="AZ257" s="180"/>
      <c r="BA257" s="180"/>
      <c r="BB257" s="180"/>
      <c r="BC257" s="180"/>
      <c r="BD257" s="180"/>
      <c r="BE257" s="180"/>
      <c r="BF257" s="180"/>
      <c r="BG257" s="180"/>
      <c r="BH257" s="180"/>
      <c r="BI257" s="114"/>
      <c r="BJ257" s="114"/>
    </row>
    <row r="258" spans="2:62" ht="15" customHeight="1">
      <c r="B258" s="180"/>
      <c r="C258" s="180"/>
      <c r="D258" s="180"/>
      <c r="E258" s="180"/>
      <c r="F258" s="251"/>
      <c r="G258" s="330"/>
      <c r="H258" s="330"/>
      <c r="I258" s="180"/>
      <c r="J258" s="180"/>
      <c r="K258" s="180"/>
      <c r="L258" s="180"/>
      <c r="M258" s="180"/>
      <c r="N258" s="180"/>
      <c r="O258" s="180"/>
      <c r="P258" s="180"/>
      <c r="Q258" s="180"/>
      <c r="R258" s="180"/>
      <c r="S258" s="237"/>
      <c r="T258" s="237"/>
      <c r="U258" s="237"/>
      <c r="V258" s="237"/>
      <c r="W258" s="237"/>
      <c r="X258" s="237"/>
      <c r="Y258" s="180"/>
      <c r="Z258" s="180"/>
      <c r="AA258" s="180"/>
      <c r="AB258" s="237"/>
      <c r="AC258" s="237"/>
      <c r="AD258" s="237"/>
      <c r="AE258" s="237"/>
      <c r="AF258" s="237"/>
      <c r="AG258" s="237"/>
      <c r="AH258" s="237"/>
      <c r="AI258" s="237"/>
      <c r="AJ258" s="237"/>
      <c r="AK258" s="237"/>
      <c r="AL258" s="237"/>
      <c r="AM258" s="237"/>
      <c r="AN258" s="237"/>
      <c r="AO258" s="237"/>
      <c r="AP258" s="237"/>
      <c r="AQ258" s="237"/>
      <c r="AR258" s="180"/>
      <c r="AS258" s="180"/>
      <c r="AT258" s="180"/>
      <c r="AU258" s="180"/>
      <c r="AV258" s="180"/>
      <c r="AW258" s="180"/>
      <c r="AX258" s="180"/>
      <c r="AY258" s="180"/>
      <c r="AZ258" s="180"/>
      <c r="BA258" s="180"/>
      <c r="BB258" s="180"/>
      <c r="BC258" s="180"/>
      <c r="BD258" s="180"/>
      <c r="BE258" s="180"/>
      <c r="BF258" s="180"/>
      <c r="BG258" s="180"/>
      <c r="BH258" s="180"/>
      <c r="BI258" s="114"/>
      <c r="BJ258" s="114"/>
    </row>
    <row r="259" spans="2:62" ht="15" customHeight="1">
      <c r="B259" s="180"/>
      <c r="C259" s="180"/>
      <c r="D259" s="180"/>
      <c r="E259" s="180"/>
      <c r="F259" s="251"/>
      <c r="G259" s="330"/>
      <c r="H259" s="330"/>
      <c r="I259" s="180"/>
      <c r="J259" s="180"/>
      <c r="K259" s="180"/>
      <c r="L259" s="180"/>
      <c r="M259" s="180"/>
      <c r="N259" s="180"/>
      <c r="O259" s="180"/>
      <c r="P259" s="180"/>
      <c r="Q259" s="180"/>
      <c r="R259" s="180"/>
      <c r="S259" s="966" t="s">
        <v>609</v>
      </c>
      <c r="T259" s="966"/>
      <c r="U259" s="966"/>
      <c r="V259" s="966"/>
      <c r="W259" s="966"/>
      <c r="X259" s="966"/>
      <c r="Y259" s="180"/>
      <c r="Z259" s="180"/>
      <c r="AA259" s="180"/>
      <c r="AB259" s="237" t="str">
        <f>'02入力票（その２）'!I26</f>
        <v/>
      </c>
      <c r="AC259" s="237"/>
      <c r="AD259" s="237"/>
      <c r="AE259" s="237"/>
      <c r="AF259" s="237"/>
      <c r="AG259" s="237"/>
      <c r="AH259" s="237"/>
      <c r="AI259" s="237"/>
      <c r="AJ259" s="237"/>
      <c r="AK259" s="237"/>
      <c r="AL259" s="237"/>
      <c r="AM259" s="237"/>
      <c r="AN259" s="237"/>
      <c r="AO259" s="237"/>
      <c r="AP259" s="237"/>
      <c r="AQ259" s="237"/>
      <c r="AR259" s="180"/>
      <c r="AS259" s="432" t="s">
        <v>746</v>
      </c>
      <c r="AT259" s="432"/>
      <c r="AU259" s="432"/>
      <c r="AV259" s="180"/>
      <c r="AW259" s="180"/>
      <c r="AX259" s="180"/>
      <c r="AY259" s="180"/>
      <c r="AZ259" s="180"/>
      <c r="BA259" s="180"/>
      <c r="BB259" s="180"/>
      <c r="BC259" s="180"/>
      <c r="BD259" s="180"/>
      <c r="BE259" s="180"/>
      <c r="BF259" s="180"/>
      <c r="BG259" s="180"/>
      <c r="BH259" s="180"/>
      <c r="BI259" s="114"/>
      <c r="BJ259" s="114"/>
    </row>
    <row r="260" spans="2:62" ht="15" customHeight="1">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14"/>
      <c r="BJ260" s="114"/>
    </row>
    <row r="261" spans="2:62" ht="15" customHeight="1">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14"/>
      <c r="BJ261" s="114"/>
    </row>
    <row r="262" spans="2:62" ht="15" customHeight="1">
      <c r="B262" s="180"/>
      <c r="C262" s="180"/>
      <c r="D262" s="180"/>
      <c r="E262" s="288"/>
      <c r="F262" s="288"/>
      <c r="G262" s="288"/>
      <c r="H262" s="288"/>
      <c r="I262" s="288"/>
      <c r="J262" s="288"/>
      <c r="K262" s="288"/>
      <c r="L262" s="288"/>
      <c r="M262" s="288"/>
      <c r="N262" s="288"/>
      <c r="O262" s="288"/>
      <c r="P262" s="288"/>
      <c r="Q262" s="288"/>
      <c r="R262" s="288"/>
      <c r="S262" s="237" t="s">
        <v>747</v>
      </c>
      <c r="T262" s="237"/>
      <c r="U262" s="237"/>
      <c r="V262" s="237"/>
      <c r="W262" s="237"/>
      <c r="X262" s="237"/>
      <c r="Y262" s="237"/>
      <c r="Z262" s="237"/>
      <c r="AA262" s="237"/>
      <c r="AB262" s="237"/>
      <c r="AC262" s="237"/>
      <c r="AD262" s="237"/>
      <c r="AE262" s="237"/>
      <c r="AF262" s="237"/>
      <c r="AG262" s="237"/>
      <c r="AH262" s="237"/>
      <c r="AI262" s="237"/>
      <c r="AJ262" s="237"/>
      <c r="AK262" s="237"/>
      <c r="AL262" s="237"/>
      <c r="AM262" s="237"/>
      <c r="AN262" s="237"/>
      <c r="AO262" s="237"/>
      <c r="AP262" s="237"/>
      <c r="AQ262" s="237"/>
      <c r="AR262" s="237"/>
      <c r="AS262" s="237"/>
      <c r="AT262" s="237"/>
      <c r="AU262" s="237"/>
      <c r="AV262" s="237"/>
      <c r="AW262" s="237"/>
      <c r="AX262" s="237"/>
      <c r="AY262" s="237"/>
      <c r="AZ262" s="237"/>
      <c r="BA262" s="237"/>
      <c r="BB262" s="237"/>
      <c r="BC262" s="237"/>
      <c r="BD262" s="237"/>
      <c r="BE262" s="237"/>
      <c r="BF262" s="180"/>
      <c r="BG262" s="180"/>
      <c r="BH262" s="180"/>
      <c r="BI262" s="114"/>
      <c r="BJ262" s="114"/>
    </row>
    <row r="263" spans="2:62" ht="15" customHeight="1">
      <c r="B263" s="180"/>
      <c r="C263" s="180"/>
      <c r="D263" s="180"/>
      <c r="E263" s="180"/>
      <c r="F263" s="180"/>
      <c r="G263" s="180"/>
      <c r="H263" s="180"/>
      <c r="I263" s="180"/>
      <c r="J263" s="180"/>
      <c r="K263" s="180"/>
      <c r="L263" s="180"/>
      <c r="M263" s="180"/>
      <c r="N263" s="180"/>
      <c r="O263" s="180"/>
      <c r="P263" s="180"/>
      <c r="Q263" s="180"/>
      <c r="R263" s="180"/>
      <c r="S263" s="237"/>
      <c r="T263" s="237"/>
      <c r="U263" s="237"/>
      <c r="V263" s="237"/>
      <c r="W263" s="237"/>
      <c r="X263" s="237"/>
      <c r="Y263" s="237"/>
      <c r="Z263" s="237"/>
      <c r="AA263" s="237"/>
      <c r="AB263" s="237"/>
      <c r="AC263" s="237"/>
      <c r="AD263" s="237"/>
      <c r="AE263" s="237"/>
      <c r="AF263" s="237"/>
      <c r="AG263" s="237"/>
      <c r="AH263" s="237"/>
      <c r="AI263" s="237"/>
      <c r="AJ263" s="237"/>
      <c r="AK263" s="237"/>
      <c r="AL263" s="237"/>
      <c r="AM263" s="237"/>
      <c r="AN263" s="237"/>
      <c r="AO263" s="237"/>
      <c r="AP263" s="237"/>
      <c r="AQ263" s="237"/>
      <c r="AR263" s="237"/>
      <c r="AS263" s="237"/>
      <c r="AT263" s="237"/>
      <c r="AU263" s="237"/>
      <c r="AV263" s="237"/>
      <c r="AW263" s="237"/>
      <c r="AX263" s="237"/>
      <c r="AY263" s="237"/>
      <c r="AZ263" s="237"/>
      <c r="BA263" s="237"/>
      <c r="BB263" s="237"/>
      <c r="BC263" s="237"/>
      <c r="BD263" s="237"/>
      <c r="BE263" s="237"/>
      <c r="BF263" s="180"/>
      <c r="BG263" s="180"/>
      <c r="BH263" s="180"/>
      <c r="BI263" s="114"/>
      <c r="BJ263" s="114"/>
    </row>
    <row r="264" spans="2:62" ht="15" customHeight="1">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14"/>
      <c r="BJ264" s="114"/>
    </row>
    <row r="265" spans="2:62" ht="15" customHeight="1">
      <c r="B265" s="180"/>
      <c r="C265" s="180"/>
      <c r="D265" s="180"/>
      <c r="E265" s="180"/>
      <c r="F265" s="180"/>
      <c r="G265" s="180"/>
      <c r="H265" s="180"/>
      <c r="I265" s="180"/>
      <c r="J265" s="180"/>
      <c r="K265" s="180"/>
      <c r="L265" s="180"/>
      <c r="M265" s="180"/>
      <c r="N265" s="180"/>
      <c r="O265" s="180"/>
      <c r="P265" s="180"/>
      <c r="Q265" s="180"/>
      <c r="R265" s="180"/>
      <c r="Y265" s="1087" t="s">
        <v>835</v>
      </c>
      <c r="Z265" s="1087"/>
      <c r="AA265" s="1087"/>
      <c r="AB265" s="1580" t="str">
        <f>'02入力票（その２）'!I31</f>
        <v/>
      </c>
      <c r="AC265" s="1580"/>
      <c r="AD265" s="1580"/>
      <c r="AE265" s="1580"/>
      <c r="AF265" s="1580"/>
      <c r="AG265" s="329"/>
      <c r="AH265" s="329"/>
      <c r="AI265" s="329"/>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14"/>
      <c r="BJ265" s="114"/>
    </row>
    <row r="266" spans="2:62" ht="15" customHeight="1">
      <c r="B266" s="180"/>
      <c r="C266" s="180"/>
      <c r="D266" s="180"/>
      <c r="E266" s="180"/>
      <c r="F266" s="180"/>
      <c r="G266" s="180"/>
      <c r="H266" s="180"/>
      <c r="I266" s="180"/>
      <c r="J266" s="180"/>
      <c r="K266" s="180"/>
      <c r="L266" s="180"/>
      <c r="M266" s="180"/>
      <c r="N266" s="180"/>
      <c r="O266" s="180"/>
      <c r="P266" s="180"/>
      <c r="Q266" s="180"/>
      <c r="R266" s="180"/>
      <c r="S266" s="966" t="s">
        <v>44</v>
      </c>
      <c r="T266" s="966"/>
      <c r="U266" s="966"/>
      <c r="V266" s="966"/>
      <c r="W266" s="966"/>
      <c r="X266" s="966"/>
      <c r="Y266" s="180"/>
      <c r="Z266" s="180"/>
      <c r="AA266" s="328"/>
      <c r="AB266" s="326" t="str">
        <f>S215</f>
        <v>※　選択してください。</v>
      </c>
      <c r="AC266" s="329"/>
      <c r="AD266" s="329"/>
      <c r="AE266" s="329"/>
      <c r="AF266" s="329"/>
      <c r="AG266" s="329"/>
      <c r="AH266" s="329"/>
      <c r="AI266" s="329"/>
      <c r="AJ266" s="329"/>
      <c r="AK266" s="329"/>
      <c r="AL266" s="329"/>
      <c r="AM266" s="329"/>
      <c r="AN266" s="329"/>
      <c r="AO266" s="329"/>
      <c r="AP266" s="329"/>
      <c r="AQ266" s="329"/>
      <c r="AR266" s="329"/>
      <c r="AS266" s="329"/>
      <c r="AT266" s="329"/>
      <c r="AU266" s="329"/>
      <c r="AV266" s="329"/>
      <c r="AW266" s="329"/>
      <c r="AX266" s="180"/>
      <c r="AY266" s="180"/>
      <c r="AZ266" s="180"/>
      <c r="BA266" s="180"/>
      <c r="BB266" s="180"/>
      <c r="BC266" s="180"/>
      <c r="BD266" s="180"/>
      <c r="BE266" s="180"/>
      <c r="BF266" s="180"/>
      <c r="BG266" s="180"/>
      <c r="BH266" s="180"/>
      <c r="BI266" s="114"/>
      <c r="BJ266" s="114"/>
    </row>
    <row r="267" spans="2:62" ht="15" customHeight="1">
      <c r="B267" s="180"/>
      <c r="C267" s="180"/>
      <c r="D267" s="180"/>
      <c r="E267" s="180"/>
      <c r="F267" s="180"/>
      <c r="G267" s="180"/>
      <c r="H267" s="180"/>
      <c r="I267" s="180"/>
      <c r="J267" s="180"/>
      <c r="K267" s="180"/>
      <c r="L267" s="180"/>
      <c r="M267" s="180"/>
      <c r="N267" s="180"/>
      <c r="O267" s="180"/>
      <c r="P267" s="180"/>
      <c r="Q267" s="180"/>
      <c r="R267" s="180"/>
      <c r="S267" s="237"/>
      <c r="T267" s="237"/>
      <c r="U267" s="237"/>
      <c r="V267" s="237"/>
      <c r="W267" s="237"/>
      <c r="X267" s="237"/>
      <c r="Y267" s="180"/>
      <c r="Z267" s="180"/>
      <c r="AA267" s="328"/>
      <c r="AB267" s="326" t="str">
        <f>'02入力票（その２）'!I39</f>
        <v/>
      </c>
      <c r="AC267" s="329"/>
      <c r="AD267" s="329"/>
      <c r="AE267" s="329"/>
      <c r="AF267" s="329"/>
      <c r="AG267" s="329"/>
      <c r="AH267" s="329"/>
      <c r="AI267" s="329"/>
      <c r="AJ267" s="329"/>
      <c r="AK267" s="329"/>
      <c r="AL267" s="329"/>
      <c r="AM267" s="329"/>
      <c r="AN267" s="329"/>
      <c r="AO267" s="329"/>
      <c r="AP267" s="329"/>
      <c r="AQ267" s="329"/>
      <c r="AR267" s="329"/>
      <c r="AS267" s="329"/>
      <c r="AT267" s="329"/>
      <c r="AU267" s="329"/>
      <c r="AV267" s="329"/>
      <c r="AW267" s="329"/>
      <c r="AX267" s="180"/>
      <c r="AY267" s="180"/>
      <c r="AZ267" s="180"/>
      <c r="BA267" s="180"/>
      <c r="BB267" s="180"/>
      <c r="BC267" s="180"/>
      <c r="BD267" s="180"/>
      <c r="BE267" s="180"/>
      <c r="BF267" s="180"/>
      <c r="BG267" s="180"/>
      <c r="BH267" s="180"/>
      <c r="BI267" s="114"/>
      <c r="BJ267" s="114"/>
    </row>
    <row r="268" spans="2:62" ht="15" customHeight="1">
      <c r="B268" s="180"/>
      <c r="C268" s="180"/>
      <c r="D268" s="180"/>
      <c r="E268" s="180"/>
      <c r="F268" s="180"/>
      <c r="G268" s="180"/>
      <c r="H268" s="180"/>
      <c r="I268" s="180"/>
      <c r="J268" s="210"/>
      <c r="K268" s="237"/>
      <c r="L268" s="237"/>
      <c r="M268" s="237"/>
      <c r="N268" s="237"/>
      <c r="O268" s="180"/>
      <c r="P268" s="180"/>
      <c r="Q268" s="180"/>
      <c r="R268" s="180"/>
      <c r="S268" s="966" t="s">
        <v>604</v>
      </c>
      <c r="T268" s="966"/>
      <c r="U268" s="966"/>
      <c r="V268" s="966"/>
      <c r="W268" s="966"/>
      <c r="X268" s="966"/>
      <c r="Y268" s="180"/>
      <c r="Z268" s="180"/>
      <c r="AA268" s="330"/>
      <c r="AB268" s="326" t="str">
        <f>'02入力票（その２）'!I41</f>
        <v/>
      </c>
      <c r="AC268" s="326"/>
      <c r="AD268" s="326"/>
      <c r="AE268" s="326"/>
      <c r="AF268" s="326"/>
      <c r="AG268" s="326"/>
      <c r="AH268" s="326"/>
      <c r="AI268" s="326"/>
      <c r="AJ268" s="326"/>
      <c r="AK268" s="326"/>
      <c r="AL268" s="326"/>
      <c r="AM268" s="326"/>
      <c r="AN268" s="326"/>
      <c r="AO268" s="326"/>
      <c r="AP268" s="326"/>
      <c r="AQ268" s="326"/>
      <c r="AR268" s="180"/>
      <c r="AS268" s="180"/>
      <c r="AT268" s="180"/>
      <c r="AU268" s="180"/>
      <c r="AV268" s="180"/>
      <c r="AW268" s="180"/>
      <c r="AX268" s="180"/>
      <c r="AY268" s="180"/>
      <c r="AZ268" s="180"/>
      <c r="BA268" s="180"/>
      <c r="BB268" s="180"/>
      <c r="BC268" s="180"/>
      <c r="BD268" s="180"/>
      <c r="BE268" s="180"/>
      <c r="BF268" s="180"/>
      <c r="BG268" s="180"/>
      <c r="BH268" s="180"/>
      <c r="BI268" s="114"/>
      <c r="BJ268" s="114"/>
    </row>
    <row r="269" spans="2:62" ht="15" customHeight="1">
      <c r="B269" s="180"/>
      <c r="C269" s="180"/>
      <c r="D269" s="180"/>
      <c r="E269" s="180"/>
      <c r="F269" s="180"/>
      <c r="G269" s="180"/>
      <c r="H269" s="180"/>
      <c r="I269" s="180"/>
      <c r="J269" s="237"/>
      <c r="K269" s="237"/>
      <c r="L269" s="426" t="s">
        <v>748</v>
      </c>
      <c r="M269" s="237"/>
      <c r="N269" s="237"/>
      <c r="O269" s="180"/>
      <c r="P269" s="180"/>
      <c r="Q269" s="180"/>
      <c r="R269" s="180"/>
      <c r="S269" s="237"/>
      <c r="T269" s="237"/>
      <c r="U269" s="237"/>
      <c r="V269" s="237"/>
      <c r="W269" s="237"/>
      <c r="X269" s="237"/>
      <c r="Y269" s="180"/>
      <c r="Z269" s="180"/>
      <c r="AA269" s="330"/>
      <c r="AB269" s="326"/>
      <c r="AC269" s="326"/>
      <c r="AD269" s="326"/>
      <c r="AE269" s="326"/>
      <c r="AF269" s="326"/>
      <c r="AG269" s="326"/>
      <c r="AH269" s="326"/>
      <c r="AI269" s="326"/>
      <c r="AJ269" s="326"/>
      <c r="AK269" s="326"/>
      <c r="AL269" s="326"/>
      <c r="AM269" s="326"/>
      <c r="AN269" s="326"/>
      <c r="AO269" s="326"/>
      <c r="AP269" s="326"/>
      <c r="AQ269" s="326"/>
      <c r="AR269" s="180"/>
      <c r="AS269" s="180"/>
      <c r="AT269" s="180"/>
      <c r="AU269" s="180"/>
      <c r="AV269" s="180"/>
      <c r="AW269" s="180"/>
      <c r="AX269" s="180"/>
      <c r="AY269" s="180"/>
      <c r="AZ269" s="180"/>
      <c r="BA269" s="180"/>
      <c r="BB269" s="180"/>
      <c r="BC269" s="180"/>
      <c r="BD269" s="180"/>
      <c r="BE269" s="180"/>
      <c r="BF269" s="180"/>
      <c r="BG269" s="180"/>
      <c r="BH269" s="180"/>
      <c r="BI269" s="114"/>
      <c r="BJ269" s="114"/>
    </row>
    <row r="270" spans="2:62" ht="15" customHeight="1">
      <c r="B270" s="180"/>
      <c r="C270" s="180"/>
      <c r="D270" s="180"/>
      <c r="E270" s="180"/>
      <c r="F270" s="180"/>
      <c r="G270" s="180"/>
      <c r="H270" s="180"/>
      <c r="I270" s="180"/>
      <c r="J270" s="180"/>
      <c r="K270" s="180"/>
      <c r="L270" s="180"/>
      <c r="M270" s="180"/>
      <c r="N270" s="180"/>
      <c r="O270" s="180"/>
      <c r="P270" s="180"/>
      <c r="Q270" s="180"/>
      <c r="R270" s="180"/>
      <c r="S270" s="966" t="s">
        <v>749</v>
      </c>
      <c r="T270" s="966"/>
      <c r="U270" s="966"/>
      <c r="V270" s="966"/>
      <c r="W270" s="966"/>
      <c r="X270" s="966"/>
      <c r="Y270" s="180"/>
      <c r="Z270" s="180"/>
      <c r="AA270" s="331" t="s">
        <v>750</v>
      </c>
      <c r="AB270" s="326" t="str">
        <f>CONCATENATE('02入力票（その２）'!I43,"　",'02入力票（その２）'!I44)</f>
        <v>　</v>
      </c>
      <c r="AC270" s="326"/>
      <c r="AD270" s="326"/>
      <c r="AE270" s="326"/>
      <c r="AF270" s="326"/>
      <c r="AG270" s="326"/>
      <c r="AH270" s="326"/>
      <c r="AI270" s="326"/>
      <c r="AJ270" s="326"/>
      <c r="AK270" s="326"/>
      <c r="AL270" s="326"/>
      <c r="AM270" s="326"/>
      <c r="AN270" s="326"/>
      <c r="AO270" s="326"/>
      <c r="AP270" s="326"/>
      <c r="AQ270" s="326"/>
      <c r="AR270" s="180"/>
      <c r="AS270" s="433" t="s">
        <v>670</v>
      </c>
      <c r="AT270" s="240"/>
      <c r="AU270" s="240"/>
      <c r="AV270" s="180"/>
      <c r="AW270" s="180"/>
      <c r="AX270" s="180"/>
      <c r="AY270" s="180"/>
      <c r="AZ270" s="180"/>
      <c r="BA270" s="180"/>
      <c r="BB270" s="180"/>
      <c r="BC270" s="180"/>
      <c r="BD270" s="180"/>
      <c r="BE270" s="180"/>
      <c r="BF270" s="180"/>
      <c r="BG270" s="180"/>
      <c r="BH270" s="180"/>
      <c r="BI270" s="114"/>
      <c r="BJ270" s="114"/>
    </row>
    <row r="271" spans="2:62" ht="15" customHeight="1">
      <c r="B271" s="180"/>
      <c r="C271" s="180"/>
      <c r="D271" s="180"/>
      <c r="E271" s="180"/>
      <c r="F271" s="180"/>
      <c r="G271" s="180"/>
      <c r="H271" s="180"/>
      <c r="I271" s="180"/>
      <c r="J271" s="180"/>
      <c r="K271" s="180"/>
      <c r="L271" s="180"/>
      <c r="M271" s="180"/>
      <c r="N271" s="180"/>
      <c r="O271" s="180"/>
      <c r="P271" s="180"/>
      <c r="Q271" s="180"/>
      <c r="R271" s="180"/>
      <c r="S271" s="237"/>
      <c r="T271" s="237"/>
      <c r="U271" s="237"/>
      <c r="V271" s="237"/>
      <c r="W271" s="237"/>
      <c r="X271" s="237"/>
      <c r="Y271" s="180"/>
      <c r="Z271" s="180"/>
      <c r="AA271" s="330"/>
      <c r="AB271" s="326"/>
      <c r="AC271" s="326"/>
      <c r="AD271" s="326"/>
      <c r="AE271" s="326"/>
      <c r="AF271" s="326"/>
      <c r="AG271" s="326"/>
      <c r="AH271" s="326"/>
      <c r="AI271" s="326"/>
      <c r="AJ271" s="326"/>
      <c r="AK271" s="326"/>
      <c r="AL271" s="326"/>
      <c r="AM271" s="326"/>
      <c r="AN271" s="326"/>
      <c r="AO271" s="326"/>
      <c r="AP271" s="326"/>
      <c r="AQ271" s="326"/>
      <c r="AR271" s="180"/>
      <c r="AS271" s="180"/>
      <c r="AT271" s="180"/>
      <c r="AU271" s="180"/>
      <c r="AV271" s="180"/>
      <c r="AW271" s="180"/>
      <c r="AX271" s="180"/>
      <c r="AY271" s="180"/>
      <c r="AZ271" s="180"/>
      <c r="BA271" s="180"/>
      <c r="BB271" s="180"/>
      <c r="BC271" s="180"/>
      <c r="BD271" s="180"/>
      <c r="BE271" s="180"/>
      <c r="BF271" s="180"/>
      <c r="BG271" s="180"/>
      <c r="BH271" s="180"/>
      <c r="BI271" s="114"/>
      <c r="BJ271" s="114"/>
    </row>
    <row r="272" spans="2:62" ht="15" customHeight="1">
      <c r="B272" s="180"/>
      <c r="C272" s="180"/>
      <c r="D272" s="180"/>
      <c r="E272" s="180"/>
      <c r="F272" s="180"/>
      <c r="G272" s="180"/>
      <c r="H272" s="180"/>
      <c r="I272" s="180"/>
      <c r="J272" s="180"/>
      <c r="K272" s="180"/>
      <c r="L272" s="180"/>
      <c r="M272" s="180"/>
      <c r="N272" s="180"/>
      <c r="O272" s="180"/>
      <c r="P272" s="180"/>
      <c r="Q272" s="180"/>
      <c r="R272" s="180"/>
      <c r="S272" s="966" t="s">
        <v>609</v>
      </c>
      <c r="T272" s="966"/>
      <c r="U272" s="966"/>
      <c r="V272" s="966"/>
      <c r="W272" s="966"/>
      <c r="X272" s="966"/>
      <c r="Y272" s="180"/>
      <c r="Z272" s="180"/>
      <c r="AA272" s="330" t="s">
        <v>750</v>
      </c>
      <c r="AB272" s="326" t="str">
        <f>'02入力票（その２）'!I46</f>
        <v/>
      </c>
      <c r="AC272" s="326"/>
      <c r="AD272" s="326"/>
      <c r="AE272" s="326"/>
      <c r="AF272" s="326"/>
      <c r="AG272" s="326"/>
      <c r="AH272" s="326"/>
      <c r="AI272" s="326"/>
      <c r="AJ272" s="326"/>
      <c r="AK272" s="326"/>
      <c r="AL272" s="326"/>
      <c r="AM272" s="326"/>
      <c r="AN272" s="326"/>
      <c r="AO272" s="326"/>
      <c r="AP272" s="326"/>
      <c r="AQ272" s="326"/>
      <c r="AR272" s="180"/>
      <c r="AS272" s="180"/>
      <c r="AT272" s="180"/>
      <c r="AU272" s="180"/>
      <c r="AV272" s="180"/>
      <c r="AW272" s="180"/>
      <c r="AX272" s="180"/>
      <c r="AY272" s="180"/>
      <c r="AZ272" s="180"/>
      <c r="BA272" s="180"/>
      <c r="BB272" s="180"/>
      <c r="BC272" s="180"/>
      <c r="BD272" s="180"/>
      <c r="BE272" s="180"/>
      <c r="BF272" s="180"/>
      <c r="BG272" s="180"/>
      <c r="BH272" s="180"/>
      <c r="BI272" s="114"/>
      <c r="BJ272" s="114"/>
    </row>
    <row r="273" spans="2:62" ht="15" customHeight="1">
      <c r="B273" s="180"/>
      <c r="C273" s="180"/>
      <c r="D273" s="180"/>
      <c r="E273" s="180"/>
      <c r="F273" s="180"/>
      <c r="G273" s="180"/>
      <c r="H273" s="180"/>
      <c r="I273" s="180"/>
      <c r="J273" s="180"/>
      <c r="K273" s="180"/>
      <c r="L273" s="180"/>
      <c r="M273" s="180"/>
      <c r="N273" s="180"/>
      <c r="O273" s="180"/>
      <c r="P273" s="180"/>
      <c r="Q273" s="180"/>
      <c r="R273" s="180"/>
      <c r="S273" s="252"/>
      <c r="T273" s="252"/>
      <c r="U273" s="252"/>
      <c r="V273" s="252"/>
      <c r="W273" s="252"/>
      <c r="X273" s="252"/>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14"/>
      <c r="BJ273" s="114"/>
    </row>
    <row r="274" spans="2:62" ht="15" customHeight="1">
      <c r="B274" s="180"/>
      <c r="C274" s="180"/>
      <c r="D274" s="180"/>
      <c r="E274" s="180"/>
      <c r="F274" s="180"/>
      <c r="G274" s="180"/>
      <c r="H274" s="180"/>
      <c r="I274" s="180"/>
      <c r="J274" s="180"/>
      <c r="K274" s="180"/>
      <c r="L274" s="180"/>
      <c r="M274" s="180"/>
      <c r="N274" s="180"/>
      <c r="O274" s="180"/>
      <c r="P274" s="180"/>
      <c r="Q274" s="180"/>
      <c r="R274" s="244"/>
      <c r="S274" s="966" t="s">
        <v>751</v>
      </c>
      <c r="T274" s="966"/>
      <c r="U274" s="966"/>
      <c r="V274" s="966"/>
      <c r="W274" s="966"/>
      <c r="X274" s="966"/>
      <c r="Y274" s="244"/>
      <c r="Z274" s="244"/>
      <c r="AA274" s="244"/>
      <c r="AB274" s="1582" t="str">
        <f>'02入力票（その２）'!I168</f>
        <v/>
      </c>
      <c r="AC274" s="1582"/>
      <c r="AD274" s="1582"/>
      <c r="AE274" s="1582"/>
      <c r="AF274" s="1582"/>
      <c r="AG274" s="1582"/>
      <c r="AH274" s="1582"/>
      <c r="AI274" s="1582"/>
      <c r="AJ274" s="288" t="s">
        <v>836</v>
      </c>
      <c r="AK274" s="434"/>
      <c r="AL274" s="434"/>
      <c r="AM274" s="434"/>
      <c r="AN274" s="180"/>
      <c r="AO274" s="180"/>
      <c r="AP274" s="210"/>
      <c r="AQ274" s="180"/>
      <c r="AR274" s="180"/>
      <c r="AS274" s="180"/>
      <c r="AT274" s="180"/>
      <c r="AU274" s="180"/>
      <c r="AV274" s="180"/>
      <c r="AW274" s="180"/>
      <c r="AX274" s="180"/>
      <c r="AY274" s="180"/>
      <c r="AZ274" s="180"/>
      <c r="BA274" s="180"/>
      <c r="BB274" s="180"/>
      <c r="BC274" s="180"/>
      <c r="BD274" s="180"/>
      <c r="BE274" s="180"/>
      <c r="BF274" s="180"/>
      <c r="BG274" s="180"/>
      <c r="BH274" s="180"/>
      <c r="BI274" s="114"/>
      <c r="BJ274" s="114"/>
    </row>
    <row r="275" spans="2:62" ht="15" customHeight="1">
      <c r="B275" s="180"/>
      <c r="C275" s="180"/>
      <c r="D275" s="180"/>
      <c r="E275" s="180"/>
      <c r="F275" s="180"/>
      <c r="G275" s="180"/>
      <c r="H275" s="180"/>
      <c r="I275" s="180"/>
      <c r="J275" s="180"/>
      <c r="K275" s="180"/>
      <c r="L275" s="180"/>
      <c r="M275" s="180"/>
      <c r="N275" s="180"/>
      <c r="O275" s="180"/>
      <c r="P275" s="180"/>
      <c r="Q275" s="180"/>
      <c r="R275" s="244"/>
      <c r="S275" s="244"/>
      <c r="T275" s="244"/>
      <c r="U275" s="244"/>
      <c r="V275" s="244"/>
      <c r="W275" s="244"/>
      <c r="X275" s="244"/>
      <c r="Y275" s="244"/>
      <c r="Z275" s="244"/>
      <c r="AA275" s="244"/>
      <c r="AB275" s="1582">
        <f>'02入力票（その２）'!I51</f>
        <v>45747</v>
      </c>
      <c r="AC275" s="1582"/>
      <c r="AD275" s="1582"/>
      <c r="AE275" s="1582"/>
      <c r="AF275" s="1582"/>
      <c r="AG275" s="1582"/>
      <c r="AH275" s="1582"/>
      <c r="AI275" s="1582"/>
      <c r="AJ275" s="288" t="s">
        <v>837</v>
      </c>
      <c r="AK275" s="434"/>
      <c r="AL275" s="434"/>
      <c r="AM275" s="434"/>
      <c r="AN275" s="180"/>
      <c r="AO275" s="180"/>
      <c r="AP275" s="210"/>
      <c r="AQ275" s="180"/>
      <c r="AR275" s="180"/>
      <c r="AS275" s="180"/>
      <c r="AT275" s="180"/>
      <c r="AU275" s="180"/>
      <c r="AV275" s="180"/>
      <c r="AW275" s="180"/>
      <c r="AX275" s="180"/>
      <c r="AY275" s="180"/>
      <c r="AZ275" s="180"/>
      <c r="BA275" s="180"/>
      <c r="BB275" s="180"/>
      <c r="BC275" s="180"/>
      <c r="BD275" s="180"/>
      <c r="BE275" s="180"/>
      <c r="BF275" s="180"/>
      <c r="BG275" s="180"/>
      <c r="BH275" s="180"/>
      <c r="BI275" s="114"/>
      <c r="BJ275" s="114"/>
    </row>
    <row r="276" spans="2:62" ht="15" customHeight="1">
      <c r="B276" s="180"/>
      <c r="C276" s="180"/>
      <c r="D276" s="180"/>
      <c r="E276" s="180"/>
      <c r="F276" s="288"/>
      <c r="G276" s="288"/>
      <c r="H276" s="288"/>
      <c r="I276" s="288"/>
      <c r="J276" s="288"/>
      <c r="K276" s="288"/>
      <c r="L276" s="288"/>
      <c r="M276" s="288"/>
      <c r="N276" s="288"/>
      <c r="O276" s="288"/>
      <c r="P276" s="288"/>
      <c r="Q276" s="288"/>
      <c r="T276" s="288"/>
      <c r="U276" s="288"/>
      <c r="V276" s="288"/>
      <c r="W276" s="288"/>
      <c r="X276" s="288"/>
      <c r="Y276" s="288"/>
      <c r="Z276" s="288"/>
      <c r="AA276" s="288"/>
      <c r="AB276" s="288"/>
      <c r="AC276" s="288"/>
      <c r="AD276" s="288"/>
      <c r="AE276" s="288"/>
      <c r="AF276" s="288"/>
      <c r="AG276" s="288"/>
      <c r="AH276" s="288"/>
      <c r="AI276" s="288"/>
      <c r="AJ276" s="288"/>
      <c r="AK276" s="288"/>
      <c r="AL276" s="288"/>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14"/>
      <c r="BJ276" s="114"/>
    </row>
    <row r="277" spans="2:62" ht="15" customHeight="1">
      <c r="B277" s="180"/>
      <c r="C277" s="180"/>
      <c r="D277" s="180"/>
      <c r="E277" s="180"/>
      <c r="F277" s="288"/>
      <c r="G277" s="288"/>
      <c r="H277" s="288"/>
      <c r="I277" s="288"/>
      <c r="J277" s="288"/>
      <c r="K277" s="288"/>
      <c r="L277" s="288"/>
      <c r="M277" s="288"/>
      <c r="N277" s="288"/>
      <c r="O277" s="288"/>
      <c r="P277" s="288"/>
      <c r="Q277" s="288"/>
      <c r="R277" s="334">
        <v>1</v>
      </c>
      <c r="S277" s="435" t="s">
        <v>752</v>
      </c>
      <c r="T277" s="435"/>
      <c r="U277" s="435"/>
      <c r="V277" s="435"/>
      <c r="W277" s="435"/>
      <c r="X277" s="435"/>
      <c r="Y277" s="435"/>
      <c r="Z277" s="435"/>
      <c r="AA277" s="435"/>
      <c r="AB277" s="435"/>
      <c r="AC277" s="436"/>
      <c r="AD277" s="436"/>
      <c r="AE277" s="435"/>
      <c r="AF277" s="435"/>
      <c r="AG277" s="435"/>
      <c r="AH277" s="334">
        <v>4</v>
      </c>
      <c r="AI277" s="435" t="s">
        <v>1108</v>
      </c>
      <c r="AJ277" s="435"/>
      <c r="AK277" s="435"/>
      <c r="AL277" s="435"/>
      <c r="AM277" s="341"/>
      <c r="AN277" s="341"/>
      <c r="AO277" s="341"/>
      <c r="AP277" s="341"/>
      <c r="AQ277" s="341"/>
      <c r="AR277" s="341"/>
      <c r="AS277" s="341"/>
      <c r="AT277" s="341"/>
      <c r="AU277" s="341"/>
      <c r="AV277" s="341"/>
      <c r="AW277" s="180"/>
      <c r="AX277" s="180"/>
      <c r="AY277" s="180"/>
      <c r="AZ277" s="180"/>
      <c r="BA277" s="180"/>
      <c r="BB277" s="180"/>
      <c r="BC277" s="180"/>
      <c r="BD277" s="180"/>
      <c r="BE277" s="180"/>
      <c r="BF277" s="180"/>
      <c r="BG277" s="180"/>
      <c r="BH277" s="180"/>
      <c r="BI277" s="114"/>
      <c r="BJ277" s="114"/>
    </row>
    <row r="278" spans="2:62" ht="15" customHeight="1">
      <c r="B278" s="180"/>
      <c r="C278" s="180"/>
      <c r="D278" s="180"/>
      <c r="E278" s="180"/>
      <c r="F278" s="288"/>
      <c r="G278" s="288"/>
      <c r="H278" s="288"/>
      <c r="I278" s="288"/>
      <c r="J278" s="288"/>
      <c r="K278" s="288"/>
      <c r="L278" s="288"/>
      <c r="M278" s="288"/>
      <c r="N278" s="288"/>
      <c r="O278" s="288"/>
      <c r="P278" s="288"/>
      <c r="Q278" s="288"/>
      <c r="R278" s="334">
        <v>2</v>
      </c>
      <c r="S278" s="435" t="s">
        <v>754</v>
      </c>
      <c r="T278" s="435"/>
      <c r="U278" s="435"/>
      <c r="V278" s="435"/>
      <c r="W278" s="435"/>
      <c r="X278" s="435"/>
      <c r="Y278" s="435"/>
      <c r="Z278" s="435"/>
      <c r="AA278" s="435"/>
      <c r="AB278" s="435"/>
      <c r="AC278" s="436"/>
      <c r="AD278" s="436"/>
      <c r="AE278" s="435"/>
      <c r="AF278" s="435"/>
      <c r="AG278" s="435"/>
      <c r="AH278" s="334">
        <v>5</v>
      </c>
      <c r="AI278" s="435" t="s">
        <v>1109</v>
      </c>
      <c r="AJ278" s="435"/>
      <c r="AK278" s="435"/>
      <c r="AL278" s="435"/>
      <c r="AM278" s="341"/>
      <c r="AN278" s="341"/>
      <c r="AO278" s="341"/>
      <c r="AP278" s="341"/>
      <c r="AQ278" s="341"/>
      <c r="AR278" s="341"/>
      <c r="AS278" s="341"/>
      <c r="AT278" s="341"/>
      <c r="AU278" s="341"/>
      <c r="AV278" s="341"/>
      <c r="AW278" s="180"/>
      <c r="AX278" s="180"/>
      <c r="AY278" s="180"/>
      <c r="AZ278" s="180"/>
      <c r="BA278" s="180"/>
      <c r="BB278" s="180"/>
      <c r="BC278" s="180"/>
      <c r="BD278" s="180"/>
      <c r="BE278" s="180"/>
      <c r="BF278" s="180"/>
      <c r="BG278" s="180"/>
      <c r="BH278" s="180"/>
      <c r="BI278" s="114"/>
      <c r="BJ278" s="114"/>
    </row>
    <row r="279" spans="2:62" ht="15" customHeight="1">
      <c r="B279" s="180"/>
      <c r="C279" s="180"/>
      <c r="D279" s="180"/>
      <c r="E279" s="180"/>
      <c r="F279" s="288"/>
      <c r="G279" s="288"/>
      <c r="H279" s="288"/>
      <c r="I279" s="288"/>
      <c r="J279" s="288"/>
      <c r="K279" s="288"/>
      <c r="L279" s="288"/>
      <c r="M279" s="288"/>
      <c r="N279" s="288"/>
      <c r="O279" s="288"/>
      <c r="P279" s="288"/>
      <c r="Q279" s="288"/>
      <c r="R279" s="334">
        <v>3</v>
      </c>
      <c r="S279" s="435" t="s">
        <v>755</v>
      </c>
      <c r="T279" s="435"/>
      <c r="U279" s="435"/>
      <c r="V279" s="435"/>
      <c r="W279" s="435"/>
      <c r="X279" s="435"/>
      <c r="Y279" s="435"/>
      <c r="Z279" s="435"/>
      <c r="AA279" s="435"/>
      <c r="AB279" s="435"/>
      <c r="AC279" s="436"/>
      <c r="AD279" s="436"/>
      <c r="AE279" s="435"/>
      <c r="AF279" s="435"/>
      <c r="AG279" s="435"/>
      <c r="AH279" s="334">
        <v>6</v>
      </c>
      <c r="AI279" s="435" t="s">
        <v>1110</v>
      </c>
      <c r="AJ279" s="435"/>
      <c r="AK279" s="435"/>
      <c r="AL279" s="435"/>
      <c r="AM279" s="341"/>
      <c r="AN279" s="341"/>
      <c r="AO279" s="341"/>
      <c r="AP279" s="341"/>
      <c r="AQ279" s="341"/>
      <c r="AR279" s="341"/>
      <c r="AS279" s="341"/>
      <c r="AT279" s="341"/>
      <c r="AU279" s="341"/>
      <c r="AV279" s="341"/>
      <c r="AW279" s="180"/>
      <c r="AX279" s="180"/>
      <c r="AY279" s="180"/>
      <c r="AZ279" s="180"/>
      <c r="BA279" s="180"/>
      <c r="BB279" s="180"/>
      <c r="BC279" s="180"/>
      <c r="BD279" s="180"/>
      <c r="BE279" s="180"/>
      <c r="BF279" s="180"/>
      <c r="BG279" s="180"/>
      <c r="BH279" s="180"/>
      <c r="BI279" s="114"/>
      <c r="BJ279" s="114"/>
    </row>
    <row r="280" spans="2:62" ht="15" customHeight="1">
      <c r="B280" s="180"/>
      <c r="C280" s="180"/>
      <c r="D280" s="180"/>
      <c r="E280" s="180"/>
      <c r="F280" s="288"/>
      <c r="G280" s="288"/>
      <c r="H280" s="288"/>
      <c r="I280" s="288"/>
      <c r="J280" s="288"/>
      <c r="K280" s="288"/>
      <c r="L280" s="288"/>
      <c r="M280" s="288"/>
      <c r="N280" s="288"/>
      <c r="O280" s="288"/>
      <c r="P280" s="288"/>
      <c r="Q280" s="288"/>
      <c r="R280" s="436"/>
      <c r="S280" s="436"/>
      <c r="T280" s="435"/>
      <c r="U280" s="435"/>
      <c r="V280" s="435"/>
      <c r="W280" s="435"/>
      <c r="X280" s="435"/>
      <c r="Y280" s="435"/>
      <c r="Z280" s="435"/>
      <c r="AA280" s="435"/>
      <c r="AB280" s="435"/>
      <c r="AC280" s="435"/>
      <c r="AD280" s="435"/>
      <c r="AE280" s="435"/>
      <c r="AF280" s="435"/>
      <c r="AG280" s="435"/>
      <c r="AH280" s="435"/>
      <c r="AI280" s="435"/>
      <c r="AJ280" s="435"/>
      <c r="AK280" s="435"/>
      <c r="AL280" s="435"/>
      <c r="AM280" s="341"/>
      <c r="AN280" s="341"/>
      <c r="AO280" s="341"/>
      <c r="AP280" s="341"/>
      <c r="AQ280" s="341"/>
      <c r="AR280" s="341"/>
      <c r="AS280" s="341"/>
      <c r="AT280" s="341"/>
      <c r="AU280" s="341"/>
      <c r="AV280" s="341"/>
      <c r="AW280" s="180"/>
      <c r="AX280" s="180"/>
      <c r="AY280" s="180"/>
      <c r="AZ280" s="180"/>
      <c r="BA280" s="180"/>
      <c r="BB280" s="180"/>
      <c r="BC280" s="180"/>
      <c r="BD280" s="180"/>
      <c r="BE280" s="180"/>
      <c r="BF280" s="180"/>
      <c r="BG280" s="343"/>
      <c r="BH280" s="180"/>
      <c r="BI280" s="114"/>
      <c r="BJ280" s="114"/>
    </row>
    <row r="281" spans="2:62" ht="15" customHeight="1">
      <c r="B281" s="180"/>
      <c r="C281" s="180"/>
      <c r="D281" s="180"/>
      <c r="E281" s="180"/>
      <c r="F281" s="180"/>
      <c r="G281" s="180"/>
      <c r="H281" s="180"/>
      <c r="I281" s="180"/>
      <c r="J281" s="180"/>
      <c r="K281" s="180"/>
      <c r="L281" s="180"/>
      <c r="M281" s="180"/>
      <c r="N281" s="180"/>
      <c r="O281" s="180"/>
      <c r="P281" s="180"/>
      <c r="Q281" s="180"/>
      <c r="R281" s="339" t="s">
        <v>839</v>
      </c>
      <c r="S281" s="339" t="s">
        <v>1111</v>
      </c>
      <c r="T281" s="341"/>
      <c r="U281" s="341"/>
      <c r="V281" s="341"/>
      <c r="W281" s="341"/>
      <c r="X281" s="341"/>
      <c r="Y281" s="341"/>
      <c r="Z281" s="341"/>
      <c r="AA281" s="341"/>
      <c r="AB281" s="341"/>
      <c r="AC281" s="341"/>
      <c r="AD281" s="341"/>
      <c r="AE281" s="341"/>
      <c r="AF281" s="341"/>
      <c r="AG281" s="341"/>
      <c r="AH281" s="334" t="s">
        <v>1112</v>
      </c>
      <c r="AI281" s="341" t="s">
        <v>1113</v>
      </c>
      <c r="AJ281" s="341"/>
      <c r="AK281" s="341"/>
      <c r="AL281" s="341"/>
      <c r="AM281" s="341"/>
      <c r="AN281" s="341"/>
      <c r="AO281" s="341"/>
      <c r="AP281" s="341"/>
      <c r="AQ281" s="341"/>
      <c r="AR281" s="341"/>
      <c r="AS281" s="341"/>
      <c r="AT281" s="341"/>
      <c r="AU281" s="341"/>
      <c r="AV281" s="341"/>
      <c r="AW281" s="180"/>
      <c r="AX281" s="180"/>
      <c r="AY281" s="210"/>
      <c r="AZ281" s="240"/>
      <c r="BA281" s="240"/>
      <c r="BB281" s="240"/>
      <c r="BC281" s="240"/>
      <c r="BD281" s="240"/>
      <c r="BE281" s="240"/>
      <c r="BF281" s="240"/>
      <c r="BG281" s="210"/>
      <c r="BH281" s="240"/>
      <c r="BI281" s="114"/>
      <c r="BJ281" s="114"/>
    </row>
    <row r="282" spans="2:62" ht="15" customHeight="1">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14"/>
      <c r="BJ282" s="114"/>
    </row>
    <row r="283" spans="2:62" ht="15" customHeight="1">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14"/>
      <c r="BJ283" s="114"/>
    </row>
    <row r="284" spans="2:62" ht="22.5" customHeight="1">
      <c r="B284" s="1075" t="s">
        <v>758</v>
      </c>
      <c r="C284" s="1075"/>
      <c r="D284" s="1075"/>
      <c r="E284" s="1075"/>
      <c r="F284" s="1075"/>
      <c r="G284" s="1075"/>
      <c r="H284" s="1075"/>
      <c r="I284" s="1075"/>
      <c r="J284" s="1075"/>
      <c r="K284" s="1075"/>
      <c r="L284" s="1075"/>
      <c r="M284" s="1075"/>
      <c r="N284" s="1075"/>
      <c r="O284" s="1075"/>
      <c r="P284" s="1075"/>
      <c r="Q284" s="1075"/>
      <c r="R284" s="1075"/>
      <c r="S284" s="1075"/>
      <c r="T284" s="1075"/>
      <c r="U284" s="1075"/>
      <c r="V284" s="1075"/>
      <c r="W284" s="1075"/>
      <c r="X284" s="1075"/>
      <c r="Y284" s="1075"/>
      <c r="Z284" s="1075"/>
      <c r="AA284" s="1075"/>
      <c r="AB284" s="1075"/>
      <c r="AC284" s="1075"/>
      <c r="AD284" s="1075"/>
      <c r="AE284" s="1075"/>
      <c r="AF284" s="1075"/>
      <c r="AG284" s="1075"/>
      <c r="AH284" s="1075"/>
      <c r="AI284" s="1075"/>
      <c r="AJ284" s="1075"/>
      <c r="AK284" s="1075"/>
      <c r="AL284" s="1075"/>
      <c r="AM284" s="1075"/>
      <c r="AN284" s="1075"/>
      <c r="AO284" s="1075"/>
      <c r="AP284" s="1075"/>
      <c r="AQ284" s="1075"/>
      <c r="AR284" s="1075"/>
      <c r="AS284" s="1075"/>
      <c r="AT284" s="1075"/>
      <c r="AU284" s="1075"/>
      <c r="AV284" s="1075"/>
      <c r="AW284" s="1075"/>
      <c r="AX284" s="1075"/>
      <c r="AY284" s="1075"/>
      <c r="AZ284" s="1075"/>
      <c r="BA284" s="1075"/>
      <c r="BB284" s="1075"/>
      <c r="BC284" s="1075"/>
      <c r="BD284" s="1075"/>
      <c r="BE284" s="1075"/>
      <c r="BF284" s="1075"/>
      <c r="BG284" s="1075"/>
      <c r="BH284" s="1075"/>
      <c r="BI284" s="114"/>
      <c r="BJ284" s="114"/>
    </row>
    <row r="285" spans="2:62" ht="15" customHeight="1">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14"/>
      <c r="BJ285" s="114"/>
    </row>
    <row r="286" spans="2:62" ht="15" customHeight="1">
      <c r="B286" s="180"/>
      <c r="C286" s="180"/>
      <c r="D286" s="180"/>
      <c r="E286" s="180"/>
      <c r="F286" s="180"/>
      <c r="G286" s="1286" t="s">
        <v>759</v>
      </c>
      <c r="H286" s="1287"/>
      <c r="I286" s="1287"/>
      <c r="J286" s="1287"/>
      <c r="K286" s="1287"/>
      <c r="L286" s="1287"/>
      <c r="M286" s="1287"/>
      <c r="N286" s="1287"/>
      <c r="O286" s="1287"/>
      <c r="P286" s="1288"/>
      <c r="Q286" s="1286" t="s">
        <v>1114</v>
      </c>
      <c r="R286" s="1287"/>
      <c r="S286" s="1287"/>
      <c r="T286" s="1287"/>
      <c r="U286" s="1287"/>
      <c r="V286" s="1287"/>
      <c r="W286" s="1287"/>
      <c r="X286" s="1287"/>
      <c r="Y286" s="1287"/>
      <c r="Z286" s="1287"/>
      <c r="AA286" s="1287"/>
      <c r="AB286" s="1287"/>
      <c r="AC286" s="1287"/>
      <c r="AD286" s="1287"/>
      <c r="AE286" s="1287"/>
      <c r="AF286" s="1287"/>
      <c r="AG286" s="1287"/>
      <c r="AH286" s="1287"/>
      <c r="AI286" s="1287"/>
      <c r="AJ286" s="1287"/>
      <c r="AK286" s="1287"/>
      <c r="AL286" s="1288"/>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14"/>
      <c r="BJ286" s="114"/>
    </row>
    <row r="287" spans="2:62" ht="15" customHeight="1">
      <c r="B287" s="180"/>
      <c r="C287" s="180"/>
      <c r="D287" s="180"/>
      <c r="E287" s="180"/>
      <c r="F287" s="180"/>
      <c r="G287" s="1137"/>
      <c r="H287" s="1138"/>
      <c r="I287" s="1138"/>
      <c r="J287" s="1138"/>
      <c r="K287" s="1138"/>
      <c r="L287" s="1138"/>
      <c r="M287" s="1138"/>
      <c r="N287" s="1138"/>
      <c r="O287" s="1138"/>
      <c r="P287" s="1292"/>
      <c r="Q287" s="1137"/>
      <c r="R287" s="1138"/>
      <c r="S287" s="1138"/>
      <c r="T287" s="1138"/>
      <c r="U287" s="1138"/>
      <c r="V287" s="1138"/>
      <c r="W287" s="1138"/>
      <c r="X287" s="1138"/>
      <c r="Y287" s="1138"/>
      <c r="Z287" s="1138"/>
      <c r="AA287" s="1138"/>
      <c r="AB287" s="1138"/>
      <c r="AC287" s="1138"/>
      <c r="AD287" s="1138"/>
      <c r="AE287" s="1138"/>
      <c r="AF287" s="1138"/>
      <c r="AG287" s="1138"/>
      <c r="AH287" s="1138"/>
      <c r="AI287" s="1138"/>
      <c r="AJ287" s="1138"/>
      <c r="AK287" s="1138"/>
      <c r="AL287" s="1292"/>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14"/>
      <c r="BJ287" s="114"/>
    </row>
    <row r="288" spans="2:62" ht="15" customHeight="1">
      <c r="B288" s="180"/>
      <c r="C288" s="180"/>
      <c r="D288" s="180"/>
      <c r="E288" s="175"/>
      <c r="F288" s="175"/>
      <c r="G288" s="350"/>
      <c r="H288" s="175"/>
      <c r="I288" s="175"/>
      <c r="J288" s="175"/>
      <c r="K288" s="175"/>
      <c r="L288" s="175"/>
      <c r="M288" s="175"/>
      <c r="N288" s="175"/>
      <c r="O288" s="175"/>
      <c r="P288" s="437"/>
      <c r="Q288" s="350"/>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437"/>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14"/>
      <c r="BJ288" s="114"/>
    </row>
    <row r="289" spans="2:62" ht="15" customHeight="1">
      <c r="B289" s="180"/>
      <c r="C289" s="180"/>
      <c r="D289" s="180"/>
      <c r="E289" s="175"/>
      <c r="F289" s="175"/>
      <c r="G289" s="384"/>
      <c r="H289" s="250"/>
      <c r="I289" s="250"/>
      <c r="J289" s="250"/>
      <c r="K289" s="250"/>
      <c r="L289" s="250"/>
      <c r="M289" s="250"/>
      <c r="N289" s="175"/>
      <c r="O289" s="175"/>
      <c r="P289" s="437"/>
      <c r="Q289" s="350" t="s">
        <v>1115</v>
      </c>
      <c r="R289" s="175"/>
      <c r="S289" s="175"/>
      <c r="T289" s="175"/>
      <c r="U289" s="175"/>
      <c r="V289" s="175"/>
      <c r="W289" s="175"/>
      <c r="X289" s="175"/>
      <c r="Y289" s="175"/>
      <c r="Z289" s="175"/>
      <c r="AA289" s="175"/>
      <c r="AB289" s="175"/>
      <c r="AC289" s="175"/>
      <c r="AD289" s="175"/>
      <c r="AE289" s="175"/>
      <c r="AF289" s="380"/>
      <c r="AG289" s="250"/>
      <c r="AH289" s="250"/>
      <c r="AI289" s="250"/>
      <c r="AJ289" s="250"/>
      <c r="AK289" s="250"/>
      <c r="AL289" s="303"/>
      <c r="AM289" s="175"/>
      <c r="AN289" s="175"/>
      <c r="AO289" s="175"/>
      <c r="AP289" s="175"/>
      <c r="AQ289" s="175"/>
      <c r="AR289" s="175"/>
      <c r="AS289" s="175"/>
      <c r="AT289" s="175"/>
      <c r="AU289" s="180"/>
      <c r="AV289" s="180"/>
      <c r="AW289" s="180"/>
      <c r="AX289" s="180"/>
      <c r="AY289" s="180"/>
      <c r="AZ289" s="180"/>
      <c r="BA289" s="180"/>
      <c r="BB289" s="180"/>
      <c r="BC289" s="180"/>
      <c r="BD289" s="180"/>
      <c r="BE289" s="180"/>
      <c r="BF289" s="180"/>
      <c r="BG289" s="180"/>
      <c r="BH289" s="180"/>
      <c r="BI289" s="114"/>
      <c r="BJ289" s="114"/>
    </row>
    <row r="290" spans="2:62" ht="15" customHeight="1">
      <c r="B290" s="180"/>
      <c r="C290" s="180"/>
      <c r="D290" s="180"/>
      <c r="E290" s="175"/>
      <c r="F290" s="175"/>
      <c r="G290" s="302"/>
      <c r="H290" s="250"/>
      <c r="I290" s="250"/>
      <c r="J290" s="250"/>
      <c r="K290" s="250"/>
      <c r="L290" s="250"/>
      <c r="M290" s="250"/>
      <c r="N290" s="175"/>
      <c r="O290" s="175"/>
      <c r="P290" s="437"/>
      <c r="Q290" s="350"/>
      <c r="R290" s="175"/>
      <c r="S290" s="175"/>
      <c r="T290" s="175"/>
      <c r="U290" s="175"/>
      <c r="V290" s="175"/>
      <c r="W290" s="175"/>
      <c r="X290" s="175"/>
      <c r="Y290" s="175"/>
      <c r="Z290" s="175"/>
      <c r="AA290" s="175"/>
      <c r="AB290" s="175"/>
      <c r="AC290" s="175"/>
      <c r="AD290" s="175"/>
      <c r="AE290" s="175"/>
      <c r="AF290" s="250"/>
      <c r="AG290" s="250"/>
      <c r="AH290" s="250"/>
      <c r="AI290" s="250"/>
      <c r="AJ290" s="250"/>
      <c r="AK290" s="250"/>
      <c r="AL290" s="303"/>
      <c r="AM290" s="175"/>
      <c r="AN290" s="175"/>
      <c r="AO290" s="175"/>
      <c r="AP290" s="175"/>
      <c r="AQ290" s="175"/>
      <c r="AR290" s="175"/>
      <c r="AS290" s="175"/>
      <c r="AT290" s="175"/>
      <c r="AU290" s="180"/>
      <c r="AV290" s="180"/>
      <c r="AW290" s="180"/>
      <c r="AX290" s="180"/>
      <c r="AY290" s="180"/>
      <c r="AZ290" s="180"/>
      <c r="BA290" s="180"/>
      <c r="BB290" s="180"/>
      <c r="BC290" s="180"/>
      <c r="BD290" s="180"/>
      <c r="BE290" s="180"/>
      <c r="BF290" s="180"/>
      <c r="BG290" s="180"/>
      <c r="BH290" s="180"/>
      <c r="BI290" s="114"/>
      <c r="BJ290" s="114"/>
    </row>
    <row r="291" spans="2:62" ht="15" customHeight="1">
      <c r="B291" s="180"/>
      <c r="C291" s="180"/>
      <c r="D291" s="180"/>
      <c r="E291" s="175"/>
      <c r="F291" s="175"/>
      <c r="G291" s="302"/>
      <c r="H291" s="250"/>
      <c r="I291" s="250"/>
      <c r="J291" s="250"/>
      <c r="K291" s="250"/>
      <c r="L291" s="250"/>
      <c r="M291" s="250"/>
      <c r="N291" s="175"/>
      <c r="O291" s="175"/>
      <c r="P291" s="437"/>
      <c r="Q291" s="350" t="s">
        <v>1116</v>
      </c>
      <c r="R291" s="175"/>
      <c r="S291" s="175"/>
      <c r="T291" s="175"/>
      <c r="U291" s="175"/>
      <c r="V291" s="175"/>
      <c r="W291" s="175"/>
      <c r="X291" s="175"/>
      <c r="Y291" s="175"/>
      <c r="Z291" s="175"/>
      <c r="AA291" s="175"/>
      <c r="AB291" s="175"/>
      <c r="AC291" s="175"/>
      <c r="AD291" s="175"/>
      <c r="AE291" s="175"/>
      <c r="AF291" s="250"/>
      <c r="AG291" s="250"/>
      <c r="AH291" s="250"/>
      <c r="AI291" s="250"/>
      <c r="AJ291" s="250"/>
      <c r="AK291" s="250"/>
      <c r="AL291" s="303"/>
      <c r="AM291" s="175"/>
      <c r="AN291" s="175"/>
      <c r="AO291" s="175"/>
      <c r="AP291" s="175"/>
      <c r="AQ291" s="175"/>
      <c r="AR291" s="175"/>
      <c r="AS291" s="175"/>
      <c r="AT291" s="175"/>
      <c r="AU291" s="180"/>
      <c r="AV291" s="180"/>
      <c r="AW291" s="180"/>
      <c r="AX291" s="180"/>
      <c r="AY291" s="180"/>
      <c r="AZ291" s="180"/>
      <c r="BA291" s="180"/>
      <c r="BB291" s="180"/>
      <c r="BC291" s="180"/>
      <c r="BD291" s="180"/>
      <c r="BE291" s="180"/>
      <c r="BF291" s="180"/>
      <c r="BG291" s="180"/>
      <c r="BH291" s="180"/>
      <c r="BI291" s="114"/>
      <c r="BJ291" s="114"/>
    </row>
    <row r="292" spans="2:62" ht="15" customHeight="1">
      <c r="B292" s="180"/>
      <c r="C292" s="180"/>
      <c r="D292" s="180"/>
      <c r="E292" s="175"/>
      <c r="F292" s="175"/>
      <c r="G292" s="302"/>
      <c r="H292" s="250"/>
      <c r="I292" s="250"/>
      <c r="J292" s="250"/>
      <c r="K292" s="1084" t="s">
        <v>842</v>
      </c>
      <c r="L292" s="1084"/>
      <c r="M292" s="250"/>
      <c r="N292" s="175"/>
      <c r="O292" s="175"/>
      <c r="P292" s="437"/>
      <c r="Q292" s="350"/>
      <c r="R292" s="175"/>
      <c r="S292" s="175"/>
      <c r="T292" s="175"/>
      <c r="U292" s="175"/>
      <c r="V292" s="175"/>
      <c r="W292" s="175"/>
      <c r="X292" s="175"/>
      <c r="Y292" s="175"/>
      <c r="Z292" s="175"/>
      <c r="AA292" s="175"/>
      <c r="AB292" s="175"/>
      <c r="AC292" s="175"/>
      <c r="AD292" s="175"/>
      <c r="AE292" s="175"/>
      <c r="AF292" s="250"/>
      <c r="AG292" s="250"/>
      <c r="AH292" s="250"/>
      <c r="AI292" s="250"/>
      <c r="AJ292" s="250"/>
      <c r="AK292" s="250"/>
      <c r="AL292" s="303"/>
      <c r="AM292" s="175"/>
      <c r="AN292" s="175"/>
      <c r="AO292" s="175"/>
      <c r="AP292" s="175"/>
      <c r="AQ292" s="175"/>
      <c r="AR292" s="175"/>
      <c r="AS292" s="175"/>
      <c r="AT292" s="175"/>
      <c r="AU292" s="180"/>
      <c r="AV292" s="180"/>
      <c r="AW292" s="180"/>
      <c r="AX292" s="180"/>
      <c r="AY292" s="180"/>
      <c r="AZ292" s="180"/>
      <c r="BA292" s="180"/>
      <c r="BB292" s="180"/>
      <c r="BC292" s="180"/>
      <c r="BD292" s="180"/>
      <c r="BE292" s="180"/>
      <c r="BF292" s="180"/>
      <c r="BG292" s="180"/>
      <c r="BH292" s="180"/>
      <c r="BI292" s="114"/>
      <c r="BJ292" s="114"/>
    </row>
    <row r="293" spans="2:62" ht="15" customHeight="1">
      <c r="B293" s="180"/>
      <c r="C293" s="180"/>
      <c r="D293" s="180"/>
      <c r="E293" s="175"/>
      <c r="F293" s="175"/>
      <c r="G293" s="302"/>
      <c r="H293" s="250"/>
      <c r="I293" s="250"/>
      <c r="J293" s="250"/>
      <c r="K293" s="1084"/>
      <c r="L293" s="1084"/>
      <c r="M293" s="250"/>
      <c r="N293" s="175"/>
      <c r="O293" s="175"/>
      <c r="P293" s="437"/>
      <c r="Q293" s="350" t="s">
        <v>843</v>
      </c>
      <c r="R293" s="175"/>
      <c r="S293" s="175"/>
      <c r="T293" s="175"/>
      <c r="U293" s="175"/>
      <c r="V293" s="175"/>
      <c r="W293" s="175"/>
      <c r="X293" s="175"/>
      <c r="Y293" s="175"/>
      <c r="Z293" s="175"/>
      <c r="AA293" s="175"/>
      <c r="AB293" s="175"/>
      <c r="AC293" s="175"/>
      <c r="AD293" s="175"/>
      <c r="AE293" s="175"/>
      <c r="AF293" s="250"/>
      <c r="AG293" s="250"/>
      <c r="AH293" s="250"/>
      <c r="AI293" s="250"/>
      <c r="AJ293" s="250"/>
      <c r="AK293" s="250"/>
      <c r="AL293" s="303"/>
      <c r="AM293" s="175"/>
      <c r="AN293" s="175"/>
      <c r="AO293" s="175"/>
      <c r="AP293" s="175"/>
      <c r="AQ293" s="175"/>
      <c r="AR293" s="175"/>
      <c r="AS293" s="175"/>
      <c r="AT293" s="175"/>
      <c r="AU293" s="180"/>
      <c r="AV293" s="180"/>
      <c r="AW293" s="180"/>
      <c r="AX293" s="180"/>
      <c r="AY293" s="180"/>
      <c r="AZ293" s="180"/>
      <c r="BA293" s="180"/>
      <c r="BB293" s="180"/>
      <c r="BC293" s="180"/>
      <c r="BD293" s="180"/>
      <c r="BE293" s="180"/>
      <c r="BF293" s="180"/>
      <c r="BG293" s="180"/>
      <c r="BH293" s="180"/>
      <c r="BI293" s="114"/>
      <c r="BJ293" s="114"/>
    </row>
    <row r="294" spans="2:62" ht="15" customHeight="1">
      <c r="B294" s="180"/>
      <c r="C294" s="180"/>
      <c r="D294" s="180"/>
      <c r="E294" s="175"/>
      <c r="F294" s="175"/>
      <c r="G294" s="302"/>
      <c r="H294" s="250"/>
      <c r="I294" s="250"/>
      <c r="J294" s="250"/>
      <c r="K294" s="250"/>
      <c r="L294" s="250"/>
      <c r="M294" s="250"/>
      <c r="N294" s="175"/>
      <c r="O294" s="175"/>
      <c r="P294" s="437"/>
      <c r="Q294" s="350"/>
      <c r="R294" s="175"/>
      <c r="S294" s="175"/>
      <c r="T294" s="175"/>
      <c r="U294" s="175"/>
      <c r="V294" s="175"/>
      <c r="W294" s="175"/>
      <c r="X294" s="175"/>
      <c r="Y294" s="175"/>
      <c r="Z294" s="175"/>
      <c r="AA294" s="175"/>
      <c r="AB294" s="175"/>
      <c r="AC294" s="175"/>
      <c r="AD294" s="175"/>
      <c r="AE294" s="175"/>
      <c r="AF294" s="250"/>
      <c r="AG294" s="250"/>
      <c r="AH294" s="250"/>
      <c r="AI294" s="250"/>
      <c r="AJ294" s="250"/>
      <c r="AK294" s="250"/>
      <c r="AL294" s="303"/>
      <c r="AM294" s="175"/>
      <c r="AN294" s="175"/>
      <c r="AO294" s="175"/>
      <c r="AP294" s="175"/>
      <c r="AQ294" s="175"/>
      <c r="AR294" s="175"/>
      <c r="AS294" s="175"/>
      <c r="AT294" s="175"/>
      <c r="AU294" s="180"/>
      <c r="AV294" s="180"/>
      <c r="AW294" s="180"/>
      <c r="AX294" s="180"/>
      <c r="AY294" s="180"/>
      <c r="AZ294" s="180"/>
      <c r="BA294" s="180"/>
      <c r="BB294" s="180"/>
      <c r="BC294" s="180"/>
      <c r="BD294" s="180"/>
      <c r="BE294" s="180"/>
      <c r="BF294" s="180"/>
      <c r="BG294" s="180"/>
      <c r="BH294" s="180"/>
      <c r="BI294" s="114"/>
      <c r="BJ294" s="114"/>
    </row>
    <row r="295" spans="2:62" ht="15" customHeight="1">
      <c r="B295" s="180"/>
      <c r="C295" s="180"/>
      <c r="D295" s="180"/>
      <c r="E295" s="175"/>
      <c r="F295" s="175"/>
      <c r="G295" s="302"/>
      <c r="H295" s="250"/>
      <c r="I295" s="250"/>
      <c r="J295" s="250"/>
      <c r="K295" s="250"/>
      <c r="L295" s="250"/>
      <c r="M295" s="250"/>
      <c r="N295" s="175"/>
      <c r="O295" s="175"/>
      <c r="P295" s="437"/>
      <c r="Q295" s="350" t="s">
        <v>844</v>
      </c>
      <c r="R295" s="175"/>
      <c r="S295" s="175"/>
      <c r="T295" s="175"/>
      <c r="U295" s="175"/>
      <c r="V295" s="175"/>
      <c r="W295" s="175"/>
      <c r="X295" s="175"/>
      <c r="Y295" s="175"/>
      <c r="Z295" s="175"/>
      <c r="AA295" s="175"/>
      <c r="AB295" s="175"/>
      <c r="AC295" s="175"/>
      <c r="AD295" s="175"/>
      <c r="AE295" s="175"/>
      <c r="AF295" s="250"/>
      <c r="AG295" s="250"/>
      <c r="AH295" s="250"/>
      <c r="AI295" s="250"/>
      <c r="AJ295" s="250"/>
      <c r="AK295" s="250"/>
      <c r="AL295" s="303"/>
      <c r="AM295" s="175"/>
      <c r="AN295" s="175"/>
      <c r="AO295" s="175"/>
      <c r="AP295" s="175"/>
      <c r="AQ295" s="175"/>
      <c r="AR295" s="175"/>
      <c r="AS295" s="175"/>
      <c r="AT295" s="175"/>
      <c r="AU295" s="180"/>
      <c r="AV295" s="180"/>
      <c r="AW295" s="180"/>
      <c r="AX295" s="180"/>
      <c r="AY295" s="180"/>
      <c r="AZ295" s="180"/>
      <c r="BA295" s="180"/>
      <c r="BB295" s="180"/>
      <c r="BC295" s="180"/>
      <c r="BD295" s="180"/>
      <c r="BE295" s="180"/>
      <c r="BF295" s="180"/>
      <c r="BG295" s="180"/>
      <c r="BH295" s="180"/>
      <c r="BI295" s="114"/>
      <c r="BJ295" s="114"/>
    </row>
    <row r="296" spans="2:62" ht="15" customHeight="1">
      <c r="B296" s="180"/>
      <c r="C296" s="180"/>
      <c r="D296" s="180"/>
      <c r="E296" s="175"/>
      <c r="F296" s="175"/>
      <c r="G296" s="302"/>
      <c r="H296" s="250"/>
      <c r="I296" s="250"/>
      <c r="J296" s="250"/>
      <c r="K296" s="250"/>
      <c r="L296" s="250"/>
      <c r="M296" s="250"/>
      <c r="N296" s="175"/>
      <c r="O296" s="175"/>
      <c r="P296" s="437"/>
      <c r="Q296" s="350"/>
      <c r="R296" s="175"/>
      <c r="S296" s="175"/>
      <c r="T296" s="175"/>
      <c r="U296" s="175"/>
      <c r="V296" s="175"/>
      <c r="W296" s="175"/>
      <c r="X296" s="175"/>
      <c r="Y296" s="175"/>
      <c r="Z296" s="175"/>
      <c r="AA296" s="175"/>
      <c r="AB296" s="175"/>
      <c r="AC296" s="175"/>
      <c r="AD296" s="175"/>
      <c r="AE296" s="175"/>
      <c r="AF296" s="250"/>
      <c r="AG296" s="250"/>
      <c r="AH296" s="250"/>
      <c r="AI296" s="250"/>
      <c r="AJ296" s="250"/>
      <c r="AK296" s="250"/>
      <c r="AL296" s="303"/>
      <c r="AM296" s="175"/>
      <c r="AN296" s="175"/>
      <c r="AO296" s="175"/>
      <c r="AP296" s="175"/>
      <c r="AQ296" s="175"/>
      <c r="AR296" s="175"/>
      <c r="AS296" s="175"/>
      <c r="AT296" s="175"/>
      <c r="AU296" s="180"/>
      <c r="AV296" s="180"/>
      <c r="AW296" s="180"/>
      <c r="AX296" s="180"/>
      <c r="AY296" s="180"/>
      <c r="AZ296" s="180"/>
      <c r="BA296" s="180"/>
      <c r="BB296" s="180"/>
      <c r="BC296" s="180"/>
      <c r="BD296" s="180"/>
      <c r="BE296" s="180"/>
      <c r="BF296" s="180"/>
      <c r="BG296" s="180"/>
      <c r="BH296" s="180"/>
      <c r="BI296" s="114"/>
      <c r="BJ296" s="114"/>
    </row>
    <row r="297" spans="2:62" ht="15" customHeight="1">
      <c r="B297" s="180"/>
      <c r="C297" s="180"/>
      <c r="D297" s="180"/>
      <c r="E297" s="175"/>
      <c r="F297" s="175"/>
      <c r="G297" s="302"/>
      <c r="H297" s="250"/>
      <c r="I297" s="250"/>
      <c r="J297" s="250"/>
      <c r="K297" s="250"/>
      <c r="L297" s="250"/>
      <c r="M297" s="250"/>
      <c r="N297" s="175"/>
      <c r="O297" s="175"/>
      <c r="P297" s="437"/>
      <c r="Q297" s="350" t="s">
        <v>845</v>
      </c>
      <c r="R297" s="175"/>
      <c r="S297" s="175"/>
      <c r="T297" s="175"/>
      <c r="U297" s="175"/>
      <c r="V297" s="175"/>
      <c r="W297" s="175"/>
      <c r="X297" s="175"/>
      <c r="Y297" s="175"/>
      <c r="Z297" s="175"/>
      <c r="AA297" s="175"/>
      <c r="AB297" s="175"/>
      <c r="AC297" s="175"/>
      <c r="AD297" s="175"/>
      <c r="AE297" s="175"/>
      <c r="AF297" s="250"/>
      <c r="AG297" s="250"/>
      <c r="AH297" s="250"/>
      <c r="AI297" s="250"/>
      <c r="AJ297" s="250"/>
      <c r="AK297" s="250"/>
      <c r="AL297" s="303"/>
      <c r="AM297" s="175"/>
      <c r="AN297" s="175"/>
      <c r="AO297" s="175"/>
      <c r="AP297" s="175"/>
      <c r="AQ297" s="175"/>
      <c r="AR297" s="175"/>
      <c r="AS297" s="175"/>
      <c r="AT297" s="175"/>
      <c r="AU297" s="180"/>
      <c r="AV297" s="180"/>
      <c r="AW297" s="180"/>
      <c r="AX297" s="180"/>
      <c r="AY297" s="180"/>
      <c r="AZ297" s="180"/>
      <c r="BA297" s="180"/>
      <c r="BB297" s="180"/>
      <c r="BC297" s="180"/>
      <c r="BD297" s="180"/>
      <c r="BE297" s="180"/>
      <c r="BF297" s="180"/>
      <c r="BG297" s="180"/>
      <c r="BH297" s="180"/>
      <c r="BI297" s="114"/>
      <c r="BJ297" s="114"/>
    </row>
    <row r="298" spans="2:62" ht="15" customHeight="1">
      <c r="B298" s="180"/>
      <c r="C298" s="180"/>
      <c r="D298" s="180"/>
      <c r="E298" s="175"/>
      <c r="F298" s="175"/>
      <c r="G298" s="297"/>
      <c r="H298" s="298"/>
      <c r="I298" s="298"/>
      <c r="J298" s="298"/>
      <c r="K298" s="298"/>
      <c r="L298" s="298"/>
      <c r="M298" s="298"/>
      <c r="N298" s="438"/>
      <c r="O298" s="438"/>
      <c r="P298" s="439"/>
      <c r="Q298" s="440"/>
      <c r="R298" s="438"/>
      <c r="S298" s="438"/>
      <c r="T298" s="438"/>
      <c r="U298" s="438"/>
      <c r="V298" s="438"/>
      <c r="W298" s="438"/>
      <c r="X298" s="438"/>
      <c r="Y298" s="438"/>
      <c r="Z298" s="438"/>
      <c r="AA298" s="438"/>
      <c r="AB298" s="438"/>
      <c r="AC298" s="438"/>
      <c r="AD298" s="438"/>
      <c r="AE298" s="438"/>
      <c r="AF298" s="298"/>
      <c r="AG298" s="298"/>
      <c r="AH298" s="298"/>
      <c r="AI298" s="298"/>
      <c r="AJ298" s="298"/>
      <c r="AK298" s="298"/>
      <c r="AL298" s="299"/>
      <c r="AM298" s="175"/>
      <c r="AN298" s="175"/>
      <c r="AO298" s="175"/>
      <c r="AP298" s="175"/>
      <c r="AQ298" s="175"/>
      <c r="AR298" s="175"/>
      <c r="AS298" s="175"/>
      <c r="AT298" s="175"/>
      <c r="AU298" s="180"/>
      <c r="AV298" s="180"/>
      <c r="AW298" s="180"/>
      <c r="AX298" s="180"/>
      <c r="AY298" s="180"/>
      <c r="AZ298" s="180"/>
      <c r="BA298" s="180"/>
      <c r="BB298" s="180"/>
      <c r="BC298" s="180"/>
      <c r="BD298" s="180"/>
      <c r="BE298" s="180"/>
      <c r="BF298" s="180"/>
      <c r="BG298" s="180"/>
      <c r="BH298" s="180"/>
      <c r="BI298" s="114"/>
      <c r="BJ298" s="114"/>
    </row>
    <row r="299" spans="2:62" ht="15" customHeight="1">
      <c r="B299" s="180"/>
      <c r="C299" s="180"/>
      <c r="D299" s="180"/>
      <c r="E299" s="175"/>
      <c r="F299" s="175"/>
      <c r="G299" s="175"/>
      <c r="H299" s="180"/>
      <c r="I299" s="180"/>
      <c r="J299" s="180"/>
      <c r="K299" s="180"/>
      <c r="L299" s="175"/>
      <c r="M299" s="175"/>
      <c r="N299" s="175"/>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14"/>
      <c r="BJ299" s="114"/>
    </row>
    <row r="300" spans="2:62" ht="15" customHeight="1">
      <c r="B300" s="180"/>
      <c r="C300" s="180"/>
      <c r="D300" s="180"/>
      <c r="E300" s="180"/>
      <c r="F300" s="180"/>
      <c r="G300" s="441" t="s">
        <v>1117</v>
      </c>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341"/>
      <c r="AE300" s="341"/>
      <c r="AF300" s="341"/>
      <c r="AG300" s="341"/>
      <c r="AH300" s="341"/>
      <c r="AI300" s="341"/>
      <c r="AJ300" s="341"/>
      <c r="AK300" s="341"/>
      <c r="AL300" s="341"/>
      <c r="AM300" s="341"/>
      <c r="AN300" s="341"/>
      <c r="AO300" s="341"/>
      <c r="AP300" s="341"/>
      <c r="AQ300" s="341"/>
      <c r="AR300" s="341"/>
      <c r="AS300" s="341"/>
      <c r="AT300" s="180"/>
      <c r="AU300" s="180"/>
      <c r="AV300" s="180"/>
      <c r="AW300" s="180"/>
      <c r="AX300" s="180"/>
      <c r="AY300" s="180"/>
      <c r="AZ300" s="180"/>
      <c r="BA300" s="180"/>
      <c r="BB300" s="180"/>
      <c r="BC300" s="180"/>
      <c r="BD300" s="180"/>
      <c r="BE300" s="180"/>
      <c r="BF300" s="180"/>
      <c r="BG300" s="180"/>
      <c r="BH300" s="180"/>
      <c r="BI300" s="114"/>
      <c r="BJ300" s="114"/>
    </row>
    <row r="301" spans="2:62" ht="15" customHeight="1">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14"/>
      <c r="BJ301" s="114"/>
    </row>
    <row r="302" spans="2:62" ht="15" customHeight="1">
      <c r="B302" s="180"/>
      <c r="C302" s="180"/>
      <c r="D302" s="180"/>
      <c r="E302" s="180"/>
      <c r="F302" s="180"/>
      <c r="G302" s="1583" t="str">
        <f>IF(ISBLANK('02入力票（その２）'!$G$168),"年　　　月　　　日",'02入力票（その２）'!$G$168)</f>
        <v>年　　　月　　　日</v>
      </c>
      <c r="H302" s="1583"/>
      <c r="I302" s="1583"/>
      <c r="J302" s="1583"/>
      <c r="K302" s="1583"/>
      <c r="L302" s="1583"/>
      <c r="M302" s="1583"/>
      <c r="N302" s="1583"/>
      <c r="O302" s="1583"/>
      <c r="P302" s="1583"/>
      <c r="Q302" s="1583"/>
      <c r="R302" s="1583"/>
      <c r="S302" s="434"/>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14"/>
      <c r="BJ302" s="114"/>
    </row>
    <row r="303" spans="2:62" ht="15" customHeight="1">
      <c r="B303" s="180"/>
      <c r="C303" s="180"/>
      <c r="D303" s="180"/>
      <c r="E303" s="180"/>
      <c r="F303" s="180"/>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14"/>
      <c r="BJ303" s="114"/>
    </row>
    <row r="304" spans="2:62" ht="15" customHeight="1">
      <c r="B304" s="180"/>
      <c r="C304" s="180"/>
      <c r="D304" s="180"/>
      <c r="E304" s="180"/>
      <c r="F304" s="180"/>
      <c r="G304" s="1106" t="s">
        <v>2417</v>
      </c>
      <c r="H304" s="1106"/>
      <c r="I304" s="1106"/>
      <c r="J304" s="1106"/>
      <c r="K304" s="1106"/>
      <c r="L304" s="1106"/>
      <c r="M304" s="1106"/>
      <c r="N304" s="1106"/>
      <c r="O304" s="1106"/>
      <c r="P304" s="1106"/>
      <c r="Q304" s="1106"/>
      <c r="R304" s="1106"/>
      <c r="S304" s="1106"/>
      <c r="T304" s="1106"/>
      <c r="U304" s="1106"/>
      <c r="V304" s="1106"/>
      <c r="W304" s="1106"/>
      <c r="X304" s="1106"/>
      <c r="Y304" s="1106"/>
      <c r="Z304" s="1106"/>
      <c r="AA304" s="1106"/>
      <c r="AB304" s="757" t="s">
        <v>666</v>
      </c>
      <c r="AC304" s="757"/>
      <c r="AD304" s="757"/>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14"/>
      <c r="BJ304" s="114"/>
    </row>
    <row r="305" spans="2:62" ht="15" customHeight="1">
      <c r="B305" s="180"/>
      <c r="C305" s="180"/>
      <c r="D305" s="180"/>
      <c r="E305" s="180"/>
      <c r="F305" s="180"/>
      <c r="G305" s="1106"/>
      <c r="H305" s="1106"/>
      <c r="I305" s="1106"/>
      <c r="J305" s="1106"/>
      <c r="K305" s="1106"/>
      <c r="L305" s="1106"/>
      <c r="M305" s="1106"/>
      <c r="N305" s="1106"/>
      <c r="O305" s="1106"/>
      <c r="P305" s="1106"/>
      <c r="Q305" s="1106"/>
      <c r="R305" s="1106"/>
      <c r="S305" s="1106"/>
      <c r="T305" s="1106"/>
      <c r="U305" s="1106"/>
      <c r="V305" s="1106"/>
      <c r="W305" s="1106"/>
      <c r="X305" s="1106"/>
      <c r="Y305" s="1106"/>
      <c r="Z305" s="1106"/>
      <c r="AA305" s="1106"/>
      <c r="AB305" s="757"/>
      <c r="AC305" s="757"/>
      <c r="AD305" s="757"/>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14"/>
      <c r="BJ305" s="114"/>
    </row>
    <row r="306" spans="2:62" ht="15" customHeight="1">
      <c r="B306" s="180"/>
      <c r="C306" s="180"/>
      <c r="D306" s="180"/>
      <c r="E306" s="180"/>
      <c r="F306" s="180"/>
      <c r="G306" s="1106"/>
      <c r="H306" s="1106"/>
      <c r="I306" s="1106"/>
      <c r="J306" s="1106"/>
      <c r="K306" s="1106"/>
      <c r="L306" s="1106"/>
      <c r="M306" s="1106"/>
      <c r="N306" s="1106"/>
      <c r="O306" s="1106"/>
      <c r="P306" s="1106"/>
      <c r="Q306" s="1106"/>
      <c r="R306" s="1106"/>
      <c r="S306" s="1106"/>
      <c r="T306" s="1106"/>
      <c r="U306" s="1106"/>
      <c r="V306" s="1106"/>
      <c r="W306" s="1106"/>
      <c r="X306" s="1106"/>
      <c r="Y306" s="1106"/>
      <c r="Z306" s="1106"/>
      <c r="AA306" s="1106"/>
      <c r="AB306" s="757"/>
      <c r="AC306" s="757"/>
      <c r="AD306" s="757"/>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14"/>
      <c r="BJ306" s="114"/>
    </row>
    <row r="307" spans="2:62" ht="15" customHeight="1">
      <c r="B307" s="180"/>
      <c r="C307" s="180"/>
      <c r="D307" s="180"/>
      <c r="E307" s="180"/>
      <c r="F307" s="180"/>
      <c r="G307" s="1106"/>
      <c r="H307" s="1106"/>
      <c r="I307" s="1106"/>
      <c r="J307" s="1106"/>
      <c r="K307" s="1106"/>
      <c r="L307" s="1106"/>
      <c r="M307" s="1106"/>
      <c r="N307" s="1106"/>
      <c r="O307" s="1106"/>
      <c r="P307" s="1106"/>
      <c r="Q307" s="1106"/>
      <c r="R307" s="1106"/>
      <c r="S307" s="1106"/>
      <c r="T307" s="1106"/>
      <c r="U307" s="1106"/>
      <c r="V307" s="1106"/>
      <c r="W307" s="1106"/>
      <c r="X307" s="1106"/>
      <c r="Y307" s="1106"/>
      <c r="Z307" s="1106"/>
      <c r="AA307" s="1106"/>
      <c r="AB307" s="757"/>
      <c r="AC307" s="757"/>
      <c r="AD307" s="757"/>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14"/>
      <c r="BJ307" s="114"/>
    </row>
    <row r="308" spans="2:62" ht="15" customHeight="1">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14"/>
      <c r="BJ308" s="114"/>
    </row>
    <row r="309" spans="2:62" ht="15" customHeight="1">
      <c r="B309" s="180"/>
      <c r="C309" s="180"/>
      <c r="D309" s="180"/>
      <c r="E309" s="180"/>
      <c r="F309" s="251"/>
      <c r="G309" s="180"/>
      <c r="H309" s="180"/>
      <c r="I309" s="241"/>
      <c r="J309" s="966" t="s">
        <v>44</v>
      </c>
      <c r="K309" s="966"/>
      <c r="L309" s="966"/>
      <c r="M309" s="966"/>
      <c r="N309" s="966"/>
      <c r="O309" s="237"/>
      <c r="P309" s="237"/>
      <c r="Q309" s="237" t="str">
        <f>CONCATENATE(P121,"　",AQ121)</f>
        <v>※　選択してください。　</v>
      </c>
      <c r="R309" s="237"/>
      <c r="S309" s="237"/>
      <c r="T309" s="237"/>
      <c r="U309" s="237"/>
      <c r="V309" s="237"/>
      <c r="W309" s="237"/>
      <c r="X309" s="237"/>
      <c r="Y309" s="237"/>
      <c r="Z309" s="237"/>
      <c r="AA309" s="237"/>
      <c r="AB309" s="237"/>
      <c r="AC309" s="237"/>
      <c r="AD309" s="237"/>
      <c r="AE309" s="237"/>
      <c r="AF309" s="237"/>
      <c r="AG309" s="237"/>
      <c r="AH309" s="237"/>
      <c r="AI309" s="237"/>
      <c r="AJ309" s="237"/>
      <c r="AK309" s="237"/>
      <c r="AL309" s="237"/>
      <c r="AM309" s="237"/>
      <c r="AN309" s="210"/>
      <c r="AO309" s="210"/>
      <c r="AP309" s="210"/>
      <c r="AQ309" s="180"/>
      <c r="AR309" s="180"/>
      <c r="AS309" s="180"/>
      <c r="AT309" s="180"/>
      <c r="AU309" s="180"/>
      <c r="AV309" s="180"/>
      <c r="AW309" s="180"/>
      <c r="AX309" s="180"/>
      <c r="AY309" s="180"/>
      <c r="AZ309" s="180"/>
      <c r="BA309" s="180"/>
      <c r="BB309" s="180"/>
      <c r="BC309" s="180"/>
      <c r="BD309" s="180"/>
      <c r="BE309" s="180"/>
      <c r="BF309" s="180"/>
      <c r="BG309" s="180"/>
      <c r="BH309" s="180"/>
      <c r="BI309" s="114"/>
      <c r="BJ309" s="114"/>
    </row>
    <row r="310" spans="2:62" ht="15" customHeight="1">
      <c r="B310" s="180"/>
      <c r="C310" s="180"/>
      <c r="D310" s="180"/>
      <c r="E310" s="180"/>
      <c r="F310" s="251"/>
      <c r="G310" s="180"/>
      <c r="H310" s="180"/>
      <c r="I310" s="180"/>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7"/>
      <c r="AF310" s="237"/>
      <c r="AG310" s="237"/>
      <c r="AH310" s="237"/>
      <c r="AI310" s="237"/>
      <c r="AJ310" s="237"/>
      <c r="AK310" s="237"/>
      <c r="AL310" s="237"/>
      <c r="AM310" s="237"/>
      <c r="AN310" s="210"/>
      <c r="AO310" s="210"/>
      <c r="AP310" s="210"/>
      <c r="AQ310" s="180"/>
      <c r="AR310" s="180"/>
      <c r="AS310" s="180"/>
      <c r="AT310" s="180"/>
      <c r="AU310" s="180"/>
      <c r="AV310" s="180"/>
      <c r="AW310" s="180"/>
      <c r="AX310" s="180"/>
      <c r="AY310" s="180"/>
      <c r="AZ310" s="180"/>
      <c r="BA310" s="180"/>
      <c r="BB310" s="180"/>
      <c r="BC310" s="180"/>
      <c r="BD310" s="180"/>
      <c r="BE310" s="180"/>
      <c r="BF310" s="180"/>
      <c r="BG310" s="180"/>
      <c r="BH310" s="180"/>
      <c r="BI310" s="114"/>
      <c r="BJ310" s="114"/>
    </row>
    <row r="311" spans="2:62" ht="15" customHeight="1">
      <c r="B311" s="180"/>
      <c r="C311" s="180"/>
      <c r="D311" s="180"/>
      <c r="E311" s="180"/>
      <c r="F311" s="251"/>
      <c r="G311" s="180"/>
      <c r="H311" s="180"/>
      <c r="I311" s="180"/>
      <c r="J311" s="966" t="s">
        <v>604</v>
      </c>
      <c r="K311" s="966"/>
      <c r="L311" s="966"/>
      <c r="M311" s="966"/>
      <c r="N311" s="966"/>
      <c r="O311" s="237"/>
      <c r="P311" s="237"/>
      <c r="Q311" s="237" t="str">
        <f>P124</f>
        <v/>
      </c>
      <c r="R311" s="237"/>
      <c r="S311" s="237"/>
      <c r="T311" s="237"/>
      <c r="U311" s="237"/>
      <c r="V311" s="237"/>
      <c r="W311" s="237"/>
      <c r="X311" s="237"/>
      <c r="Y311" s="237"/>
      <c r="Z311" s="237"/>
      <c r="AA311" s="237"/>
      <c r="AB311" s="237"/>
      <c r="AC311" s="237"/>
      <c r="AD311" s="237"/>
      <c r="AE311" s="237"/>
      <c r="AF311" s="237"/>
      <c r="AG311" s="237"/>
      <c r="AH311" s="237"/>
      <c r="AI311" s="237"/>
      <c r="AJ311" s="237"/>
      <c r="AK311" s="237"/>
      <c r="AL311" s="237"/>
      <c r="AM311" s="237"/>
      <c r="AN311" s="210"/>
      <c r="AO311" s="210"/>
      <c r="AP311" s="210"/>
      <c r="AQ311" s="180"/>
      <c r="AR311" s="180"/>
      <c r="AS311" s="180"/>
      <c r="AT311" s="180"/>
      <c r="AU311" s="180"/>
      <c r="AV311" s="180"/>
      <c r="AW311" s="180"/>
      <c r="AX311" s="180"/>
      <c r="AY311" s="180"/>
      <c r="AZ311" s="180"/>
      <c r="BA311" s="180"/>
      <c r="BB311" s="180"/>
      <c r="BC311" s="180"/>
      <c r="BD311" s="180"/>
      <c r="BE311" s="180"/>
      <c r="BF311" s="180"/>
      <c r="BG311" s="180"/>
      <c r="BH311" s="180"/>
      <c r="BI311" s="114"/>
      <c r="BJ311" s="114"/>
    </row>
    <row r="312" spans="2:62" ht="15" customHeight="1">
      <c r="B312" s="180"/>
      <c r="C312" s="180"/>
      <c r="D312" s="180"/>
      <c r="E312" s="180"/>
      <c r="F312" s="251"/>
      <c r="G312" s="180"/>
      <c r="H312" s="180"/>
      <c r="I312" s="180"/>
      <c r="J312" s="237"/>
      <c r="K312" s="237"/>
      <c r="L312" s="237"/>
      <c r="M312" s="237"/>
      <c r="N312" s="237"/>
      <c r="O312" s="237"/>
      <c r="P312" s="237"/>
      <c r="Q312" s="237" t="str">
        <f>P127</f>
        <v/>
      </c>
      <c r="R312" s="237"/>
      <c r="S312" s="237"/>
      <c r="T312" s="237"/>
      <c r="U312" s="237"/>
      <c r="V312" s="237"/>
      <c r="W312" s="237"/>
      <c r="X312" s="237"/>
      <c r="Y312" s="237"/>
      <c r="Z312" s="237"/>
      <c r="AA312" s="237"/>
      <c r="AB312" s="237"/>
      <c r="AC312" s="237"/>
      <c r="AD312" s="237"/>
      <c r="AE312" s="237"/>
      <c r="AF312" s="237"/>
      <c r="AG312" s="237"/>
      <c r="AH312" s="237"/>
      <c r="AI312" s="237"/>
      <c r="AJ312" s="237"/>
      <c r="AK312" s="237"/>
      <c r="AL312" s="237"/>
      <c r="AM312" s="237"/>
      <c r="AN312" s="210"/>
      <c r="AO312" s="210"/>
      <c r="AP312" s="210"/>
      <c r="AQ312" s="180"/>
      <c r="AR312" s="180"/>
      <c r="AS312" s="180"/>
      <c r="AT312" s="180"/>
      <c r="AU312" s="180"/>
      <c r="AV312" s="180"/>
      <c r="AW312" s="180"/>
      <c r="AX312" s="180"/>
      <c r="AY312" s="180"/>
      <c r="AZ312" s="180"/>
      <c r="BA312" s="180"/>
      <c r="BB312" s="180"/>
      <c r="BC312" s="180"/>
      <c r="BD312" s="180"/>
      <c r="BE312" s="180"/>
      <c r="BF312" s="180"/>
      <c r="BG312" s="180"/>
      <c r="BH312" s="180"/>
      <c r="BI312" s="114"/>
      <c r="BJ312" s="114"/>
    </row>
    <row r="313" spans="2:62" ht="15" customHeight="1">
      <c r="B313" s="180"/>
      <c r="C313" s="180"/>
      <c r="D313" s="180"/>
      <c r="E313" s="180"/>
      <c r="F313" s="251"/>
      <c r="G313" s="180"/>
      <c r="H313" s="314"/>
      <c r="I313" s="314"/>
      <c r="J313" s="966" t="s">
        <v>763</v>
      </c>
      <c r="K313" s="966"/>
      <c r="L313" s="966"/>
      <c r="M313" s="966"/>
      <c r="N313" s="966"/>
      <c r="O313" s="237"/>
      <c r="P313" s="237"/>
      <c r="Q313" s="237" t="str">
        <f>AC127</f>
        <v/>
      </c>
      <c r="R313" s="237"/>
      <c r="S313" s="237"/>
      <c r="T313" s="237"/>
      <c r="U313" s="237"/>
      <c r="V313" s="237"/>
      <c r="W313" s="237"/>
      <c r="X313" s="237"/>
      <c r="Y313" s="237"/>
      <c r="Z313" s="237"/>
      <c r="AA313" s="237"/>
      <c r="AB313" s="237"/>
      <c r="AC313" s="237"/>
      <c r="AD313" s="237"/>
      <c r="AE313" s="333" t="s">
        <v>764</v>
      </c>
      <c r="AF313" s="237"/>
      <c r="AG313" s="237"/>
      <c r="AH313" s="210"/>
      <c r="AI313" s="237"/>
      <c r="AJ313" s="237"/>
      <c r="AK313" s="237"/>
      <c r="AL313" s="237"/>
      <c r="AM313" s="237"/>
      <c r="AN313" s="210"/>
      <c r="AO313" s="210"/>
      <c r="AP313" s="210"/>
      <c r="AQ313" s="180"/>
      <c r="AR313" s="180"/>
      <c r="AS313" s="180"/>
      <c r="AT313" s="180"/>
      <c r="AU313" s="180"/>
      <c r="AV313" s="180"/>
      <c r="AW313" s="180"/>
      <c r="AX313" s="180"/>
      <c r="AY313" s="180"/>
      <c r="AZ313" s="180"/>
      <c r="BA313" s="180"/>
      <c r="BB313" s="180"/>
      <c r="BC313" s="180"/>
      <c r="BD313" s="180"/>
      <c r="BE313" s="180"/>
      <c r="BF313" s="180"/>
      <c r="BG313" s="180"/>
      <c r="BH313" s="180"/>
      <c r="BI313" s="114"/>
      <c r="BJ313" s="114"/>
    </row>
    <row r="314" spans="2:62" ht="15" customHeight="1">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14"/>
      <c r="BJ314" s="114"/>
    </row>
    <row r="315" spans="2:62" ht="15" customHeight="1">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14"/>
      <c r="BJ315" s="114"/>
    </row>
    <row r="316" spans="2:62" ht="15" customHeight="1">
      <c r="B316" s="180"/>
      <c r="C316" s="180"/>
      <c r="D316" s="288"/>
      <c r="E316" s="288"/>
      <c r="F316" s="288"/>
      <c r="G316" s="156" t="s">
        <v>765</v>
      </c>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180"/>
      <c r="AV316" s="180"/>
      <c r="AW316" s="180"/>
      <c r="AX316" s="180"/>
      <c r="AY316" s="180"/>
      <c r="AZ316" s="180"/>
      <c r="BA316" s="180"/>
      <c r="BB316" s="180"/>
      <c r="BC316" s="180"/>
      <c r="BD316" s="180"/>
      <c r="BE316" s="180"/>
      <c r="BF316" s="180"/>
      <c r="BG316" s="180"/>
      <c r="BH316" s="180"/>
      <c r="BI316" s="114"/>
      <c r="BJ316" s="114"/>
    </row>
    <row r="317" spans="2:62" ht="15" customHeight="1">
      <c r="B317" s="180"/>
      <c r="C317" s="180"/>
      <c r="D317" s="288"/>
      <c r="E317" s="288"/>
      <c r="F317" s="288"/>
      <c r="G317" s="341" t="s">
        <v>766</v>
      </c>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180"/>
      <c r="AV317" s="180"/>
      <c r="AW317" s="180"/>
      <c r="AX317" s="180"/>
      <c r="AY317" s="180"/>
      <c r="AZ317" s="180"/>
      <c r="BA317" s="180"/>
      <c r="BB317" s="180"/>
      <c r="BC317" s="180"/>
      <c r="BD317" s="180"/>
      <c r="BE317" s="180"/>
      <c r="BF317" s="343"/>
      <c r="BG317" s="180"/>
      <c r="BH317" s="180"/>
      <c r="BI317" s="114"/>
      <c r="BJ317" s="114"/>
    </row>
    <row r="318" spans="2:62" ht="15" customHeight="1">
      <c r="B318" s="180"/>
      <c r="C318" s="180"/>
      <c r="D318" s="180"/>
      <c r="E318" s="180"/>
      <c r="F318" s="180"/>
      <c r="G318" s="341" t="s">
        <v>767</v>
      </c>
      <c r="H318" s="341"/>
      <c r="I318" s="341"/>
      <c r="J318" s="341"/>
      <c r="K318" s="341"/>
      <c r="L318" s="341"/>
      <c r="M318" s="341"/>
      <c r="N318" s="341"/>
      <c r="O318" s="341"/>
      <c r="P318" s="341"/>
      <c r="Q318" s="341"/>
      <c r="R318" s="341"/>
      <c r="S318" s="341"/>
      <c r="T318" s="341"/>
      <c r="U318" s="341"/>
      <c r="V318" s="341"/>
      <c r="W318" s="341"/>
      <c r="X318" s="341"/>
      <c r="Y318" s="341"/>
      <c r="Z318" s="341"/>
      <c r="AA318" s="341"/>
      <c r="AB318" s="341"/>
      <c r="AC318" s="341"/>
      <c r="AD318" s="341"/>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210"/>
      <c r="AZ318" s="240"/>
      <c r="BA318" s="240"/>
      <c r="BB318" s="240"/>
      <c r="BC318" s="240"/>
      <c r="BD318" s="240"/>
      <c r="BE318" s="240"/>
      <c r="BF318" s="240"/>
      <c r="BG318" s="210"/>
      <c r="BH318" s="240"/>
      <c r="BI318" s="114"/>
      <c r="BJ318" s="114"/>
    </row>
    <row r="319" spans="2:62" ht="15" customHeight="1">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14"/>
      <c r="BJ319" s="114"/>
    </row>
    <row r="320" spans="2:62" ht="15" customHeight="1">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14"/>
      <c r="BJ320" s="114"/>
    </row>
    <row r="321" spans="2:62" ht="15" customHeight="1">
      <c r="B321" s="180"/>
      <c r="C321" s="180"/>
      <c r="D321" s="180"/>
      <c r="E321" s="549"/>
      <c r="F321" s="210"/>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180"/>
      <c r="BF321" s="180"/>
      <c r="BG321" s="180"/>
      <c r="BH321" s="180"/>
      <c r="BI321" s="114"/>
      <c r="BJ321" s="114"/>
    </row>
    <row r="322" spans="2:62" ht="15" customHeight="1">
      <c r="B322" s="180"/>
      <c r="C322" s="180"/>
      <c r="D322" s="180"/>
      <c r="E322" s="549"/>
      <c r="F322" s="210"/>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D322" s="237"/>
      <c r="AE322" s="237"/>
      <c r="AF322" s="237"/>
      <c r="AG322" s="237"/>
      <c r="AH322" s="237"/>
      <c r="AI322" s="237"/>
      <c r="AJ322" s="237"/>
      <c r="AK322" s="237"/>
      <c r="AL322" s="237"/>
      <c r="AM322" s="237"/>
      <c r="AN322" s="237"/>
      <c r="AO322" s="237"/>
      <c r="AP322" s="237"/>
      <c r="AQ322" s="237"/>
      <c r="AR322" s="237"/>
      <c r="AS322" s="237"/>
      <c r="AT322" s="237"/>
      <c r="AU322" s="237"/>
      <c r="AV322" s="237"/>
      <c r="AW322" s="237"/>
      <c r="AX322" s="237"/>
      <c r="AY322" s="237"/>
      <c r="AZ322" s="237"/>
      <c r="BA322" s="237"/>
      <c r="BB322" s="237"/>
      <c r="BC322" s="237"/>
      <c r="BD322" s="237"/>
      <c r="BE322" s="180"/>
      <c r="BF322" s="180"/>
      <c r="BG322" s="180"/>
      <c r="BH322" s="180"/>
      <c r="BI322" s="114"/>
      <c r="BJ322" s="114"/>
    </row>
    <row r="323" spans="2:62" ht="15" customHeight="1">
      <c r="B323" s="180"/>
      <c r="C323" s="180"/>
      <c r="D323" s="180"/>
      <c r="E323" s="549"/>
      <c r="F323" s="210"/>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c r="AF323" s="237"/>
      <c r="AG323" s="237"/>
      <c r="AH323" s="237"/>
      <c r="AI323" s="237"/>
      <c r="AJ323" s="237"/>
      <c r="AK323" s="237"/>
      <c r="AL323" s="237"/>
      <c r="AM323" s="237"/>
      <c r="AN323" s="237"/>
      <c r="AO323" s="237"/>
      <c r="AP323" s="237"/>
      <c r="AQ323" s="237"/>
      <c r="AR323" s="237"/>
      <c r="AS323" s="237"/>
      <c r="AT323" s="237"/>
      <c r="AU323" s="237"/>
      <c r="AV323" s="237"/>
      <c r="AW323" s="237"/>
      <c r="AX323" s="237"/>
      <c r="AY323" s="237"/>
      <c r="AZ323" s="237"/>
      <c r="BA323" s="237"/>
      <c r="BB323" s="237"/>
      <c r="BC323" s="237"/>
      <c r="BD323" s="237"/>
      <c r="BE323" s="180"/>
      <c r="BF323" s="180"/>
      <c r="BG323" s="180"/>
      <c r="BH323" s="180"/>
      <c r="BI323" s="114"/>
      <c r="BJ323" s="114"/>
    </row>
    <row r="324" spans="2:62" ht="19.5" customHeight="1">
      <c r="B324" s="180"/>
      <c r="C324" s="180"/>
      <c r="D324" s="180"/>
      <c r="E324" s="549"/>
      <c r="F324" s="210"/>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c r="AD324" s="237"/>
      <c r="AE324" s="237"/>
      <c r="AF324" s="237"/>
      <c r="AG324" s="237"/>
      <c r="AH324" s="237"/>
      <c r="AI324" s="237"/>
      <c r="AJ324" s="237"/>
      <c r="AK324" s="237"/>
      <c r="AL324" s="237"/>
      <c r="AM324" s="237"/>
      <c r="AN324" s="237"/>
      <c r="AO324" s="237"/>
      <c r="AP324" s="237"/>
      <c r="AQ324" s="237"/>
      <c r="AR324" s="237"/>
      <c r="AS324" s="237"/>
      <c r="AT324" s="237"/>
      <c r="AU324" s="237"/>
      <c r="AV324" s="237"/>
      <c r="AW324" s="237"/>
      <c r="AX324" s="237"/>
      <c r="AY324" s="237"/>
      <c r="AZ324" s="237"/>
      <c r="BA324" s="237"/>
      <c r="BB324" s="237"/>
      <c r="BC324" s="237"/>
      <c r="BD324" s="237"/>
      <c r="BE324" s="180"/>
      <c r="BF324" s="180"/>
      <c r="BG324" s="180"/>
      <c r="BH324" s="180"/>
      <c r="BI324" s="114"/>
      <c r="BJ324" s="114"/>
    </row>
    <row r="325" spans="2:62" ht="25.5" customHeight="1">
      <c r="B325" s="1075" t="s">
        <v>2139</v>
      </c>
      <c r="C325" s="1075"/>
      <c r="D325" s="1075"/>
      <c r="E325" s="1075"/>
      <c r="F325" s="1075"/>
      <c r="G325" s="1075"/>
      <c r="H325" s="1075"/>
      <c r="I325" s="1075"/>
      <c r="J325" s="1075"/>
      <c r="K325" s="1075"/>
      <c r="L325" s="1075"/>
      <c r="M325" s="1075"/>
      <c r="N325" s="1075"/>
      <c r="O325" s="1075"/>
      <c r="P325" s="1075"/>
      <c r="Q325" s="1075"/>
      <c r="R325" s="1075"/>
      <c r="S325" s="1075"/>
      <c r="T325" s="1075"/>
      <c r="U325" s="1075"/>
      <c r="V325" s="1075"/>
      <c r="W325" s="1075"/>
      <c r="X325" s="1075"/>
      <c r="Y325" s="1075"/>
      <c r="Z325" s="1075"/>
      <c r="AA325" s="1075"/>
      <c r="AB325" s="1075"/>
      <c r="AC325" s="1075"/>
      <c r="AD325" s="1075"/>
      <c r="AE325" s="1075"/>
      <c r="AF325" s="1075"/>
      <c r="AG325" s="1075"/>
      <c r="AH325" s="1075"/>
      <c r="AI325" s="1075"/>
      <c r="AJ325" s="1075"/>
      <c r="AK325" s="1075"/>
      <c r="AL325" s="1075"/>
      <c r="AM325" s="1075"/>
      <c r="AN325" s="1075"/>
      <c r="AO325" s="1075"/>
      <c r="AP325" s="1075"/>
      <c r="AQ325" s="1075"/>
      <c r="AR325" s="1075"/>
      <c r="AS325" s="1075"/>
      <c r="AT325" s="1075"/>
      <c r="AU325" s="1075"/>
      <c r="AV325" s="1075"/>
      <c r="AW325" s="1075"/>
      <c r="AX325" s="1075"/>
      <c r="AY325" s="1075"/>
      <c r="AZ325" s="1075"/>
      <c r="BA325" s="1075"/>
      <c r="BB325" s="1075"/>
      <c r="BC325" s="1075"/>
      <c r="BD325" s="1075"/>
      <c r="BE325" s="1075"/>
      <c r="BF325" s="1075"/>
      <c r="BG325" s="1075"/>
      <c r="BH325" s="1075"/>
      <c r="BI325" s="114"/>
      <c r="BJ325" s="114"/>
    </row>
    <row r="326" spans="2:62" ht="14.25" customHeight="1">
      <c r="B326" s="548"/>
      <c r="C326" s="548"/>
      <c r="D326" s="548"/>
      <c r="E326" s="548"/>
      <c r="F326" s="548"/>
      <c r="G326" s="548"/>
      <c r="H326" s="548"/>
      <c r="I326" s="548"/>
      <c r="J326" s="548"/>
      <c r="K326" s="548"/>
      <c r="L326" s="548"/>
      <c r="M326" s="548"/>
      <c r="N326" s="548"/>
      <c r="O326" s="548"/>
      <c r="P326" s="548"/>
      <c r="Q326" s="548"/>
      <c r="R326" s="548"/>
      <c r="S326" s="548"/>
      <c r="T326" s="548"/>
      <c r="U326" s="548"/>
      <c r="V326" s="548"/>
      <c r="W326" s="548"/>
      <c r="X326" s="548"/>
      <c r="Y326" s="548"/>
      <c r="Z326" s="548"/>
      <c r="AA326" s="548"/>
      <c r="AB326" s="548"/>
      <c r="AC326" s="548"/>
      <c r="AD326" s="548"/>
      <c r="AE326" s="548"/>
      <c r="AF326" s="548"/>
      <c r="AG326" s="548"/>
      <c r="AH326" s="548"/>
      <c r="AI326" s="548"/>
      <c r="AJ326" s="548"/>
      <c r="AK326" s="548"/>
      <c r="AL326" s="548"/>
      <c r="AM326" s="548"/>
      <c r="AN326" s="548"/>
      <c r="AO326" s="548"/>
      <c r="AP326" s="548"/>
      <c r="AQ326" s="548"/>
      <c r="AR326" s="548"/>
      <c r="AS326" s="548"/>
      <c r="AT326" s="548"/>
      <c r="AU326" s="548"/>
      <c r="AV326" s="548"/>
      <c r="AW326" s="548"/>
      <c r="AX326" s="548"/>
      <c r="AY326" s="548"/>
      <c r="AZ326" s="548"/>
      <c r="BA326" s="548"/>
      <c r="BB326" s="548"/>
      <c r="BC326" s="548"/>
      <c r="BD326" s="548"/>
      <c r="BE326" s="548"/>
      <c r="BF326" s="548"/>
      <c r="BG326" s="548"/>
      <c r="BH326" s="548"/>
      <c r="BI326" s="114"/>
      <c r="BJ326" s="114"/>
    </row>
    <row r="327" spans="2:62" ht="14.25" customHeight="1">
      <c r="B327" s="548"/>
      <c r="C327" s="548"/>
      <c r="D327" s="548"/>
      <c r="E327" s="548"/>
      <c r="F327" s="548"/>
      <c r="G327" s="548"/>
      <c r="H327" s="548"/>
      <c r="I327" s="548"/>
      <c r="J327" s="548"/>
      <c r="K327" s="548"/>
      <c r="L327" s="548"/>
      <c r="M327" s="548"/>
      <c r="N327" s="548"/>
      <c r="O327" s="548"/>
      <c r="P327" s="548"/>
      <c r="Q327" s="548"/>
      <c r="R327" s="548"/>
      <c r="S327" s="548"/>
      <c r="T327" s="548"/>
      <c r="U327" s="548"/>
      <c r="V327" s="548"/>
      <c r="W327" s="548"/>
      <c r="X327" s="548"/>
      <c r="Y327" s="548"/>
      <c r="Z327" s="548"/>
      <c r="AA327" s="548"/>
      <c r="AB327" s="548"/>
      <c r="AC327" s="548"/>
      <c r="AD327" s="548"/>
      <c r="AE327" s="548"/>
      <c r="AF327" s="548"/>
      <c r="AG327" s="548"/>
      <c r="AH327" s="548"/>
      <c r="AI327" s="548"/>
      <c r="AJ327" s="548"/>
      <c r="AK327" s="548"/>
      <c r="AL327" s="548"/>
      <c r="AM327" s="548"/>
      <c r="AN327" s="548"/>
      <c r="AO327" s="548"/>
      <c r="AP327" s="548"/>
      <c r="AQ327" s="548"/>
      <c r="AR327" s="548"/>
      <c r="AS327" s="548"/>
      <c r="AT327" s="548"/>
      <c r="AU327" s="548"/>
      <c r="AV327" s="548"/>
      <c r="AW327" s="548"/>
      <c r="AX327" s="548"/>
      <c r="AY327" s="548"/>
      <c r="AZ327" s="548"/>
      <c r="BA327" s="548"/>
      <c r="BB327" s="548"/>
      <c r="BC327" s="548"/>
      <c r="BD327" s="548"/>
      <c r="BE327" s="548"/>
      <c r="BF327" s="548"/>
      <c r="BG327" s="548"/>
      <c r="BH327" s="548"/>
      <c r="BI327" s="114"/>
      <c r="BJ327" s="114"/>
    </row>
    <row r="328" spans="2:62" ht="20.100000000000001" customHeight="1">
      <c r="B328" s="559"/>
      <c r="C328" s="560" t="s">
        <v>2373</v>
      </c>
      <c r="D328" s="560"/>
      <c r="E328" s="560"/>
      <c r="F328" s="560"/>
      <c r="G328" s="560"/>
      <c r="H328" s="560"/>
      <c r="I328" s="560"/>
      <c r="J328" s="560"/>
      <c r="K328" s="560"/>
      <c r="L328" s="560"/>
      <c r="M328" s="559"/>
      <c r="N328" s="559"/>
      <c r="O328" s="559"/>
      <c r="P328" s="559"/>
      <c r="Q328" s="559"/>
      <c r="R328" s="559"/>
    </row>
    <row r="329" spans="2:62" ht="20.100000000000001" customHeight="1">
      <c r="B329" s="559"/>
      <c r="C329" s="560" t="s">
        <v>2137</v>
      </c>
      <c r="D329" s="560"/>
      <c r="E329" s="560"/>
      <c r="F329" s="560"/>
      <c r="G329" s="560"/>
      <c r="H329" s="560"/>
      <c r="I329" s="560"/>
      <c r="J329" s="560"/>
      <c r="K329" s="560"/>
      <c r="L329" s="560"/>
      <c r="M329" s="559"/>
      <c r="N329" s="559"/>
      <c r="O329" s="559"/>
      <c r="P329" s="559"/>
      <c r="Q329" s="559"/>
      <c r="R329" s="559"/>
    </row>
    <row r="330" spans="2:62">
      <c r="B330" s="180"/>
      <c r="C330" s="341"/>
      <c r="D330" s="341"/>
      <c r="E330" s="341"/>
      <c r="F330" s="341"/>
      <c r="G330" s="341"/>
      <c r="H330" s="341"/>
      <c r="I330" s="341"/>
      <c r="J330" s="341"/>
      <c r="K330" s="341"/>
      <c r="L330" s="971"/>
      <c r="M330" s="971"/>
      <c r="N330" s="971"/>
      <c r="O330" s="180"/>
      <c r="P330" s="180"/>
      <c r="Q330" s="180"/>
      <c r="R330" s="180"/>
    </row>
    <row r="331" spans="2:62">
      <c r="B331" s="180"/>
      <c r="C331" s="971"/>
      <c r="D331" s="971"/>
      <c r="E331" s="971"/>
      <c r="F331" s="180"/>
      <c r="G331" s="434"/>
      <c r="H331" s="434"/>
      <c r="I331" s="434"/>
      <c r="J331" s="434"/>
      <c r="K331" s="434"/>
      <c r="L331" s="434"/>
      <c r="M331" s="434"/>
      <c r="N331" s="434"/>
      <c r="O331" s="434"/>
      <c r="P331" s="434"/>
      <c r="Q331" s="434"/>
      <c r="R331" s="434"/>
      <c r="AS331" s="1583"/>
      <c r="AT331" s="1583"/>
      <c r="AU331" s="1583"/>
      <c r="AV331" s="1583"/>
      <c r="AW331" s="1583"/>
      <c r="AX331" s="1583"/>
      <c r="AY331" s="1583"/>
      <c r="AZ331" s="1583"/>
      <c r="BA331" s="1583"/>
      <c r="BB331" s="1583"/>
      <c r="BC331" s="1583"/>
      <c r="BD331" s="1583"/>
    </row>
    <row r="332" spans="2:62" ht="18.95" customHeight="1">
      <c r="B332" s="180"/>
      <c r="C332" s="180"/>
      <c r="D332" s="180"/>
      <c r="E332" s="180"/>
      <c r="F332" s="180"/>
      <c r="G332" s="1583" t="str">
        <f>IF(ISBLANK('02入力票（その２）'!$G$168),"年　　　月　　　日",'02入力票（その２）'!$G$168)</f>
        <v>年　　　月　　　日</v>
      </c>
      <c r="H332" s="1583"/>
      <c r="I332" s="1583"/>
      <c r="J332" s="1583"/>
      <c r="K332" s="1583"/>
      <c r="L332" s="1583"/>
      <c r="M332" s="1583"/>
      <c r="N332" s="1583"/>
      <c r="O332" s="1583"/>
      <c r="P332" s="1583"/>
      <c r="Q332" s="1583"/>
      <c r="R332" s="1583"/>
      <c r="S332" s="434"/>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14"/>
      <c r="BJ332" s="114"/>
    </row>
    <row r="333" spans="2:62" ht="18.95" customHeight="1">
      <c r="B333" s="180"/>
      <c r="C333" s="180"/>
      <c r="D333" s="180"/>
      <c r="E333" s="180"/>
      <c r="F333" s="18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14"/>
      <c r="BJ333" s="114"/>
    </row>
    <row r="334" spans="2:62" ht="32.25" customHeight="1">
      <c r="B334" s="180"/>
      <c r="C334" s="180"/>
      <c r="D334" s="180"/>
      <c r="E334" s="180"/>
      <c r="F334" s="180"/>
      <c r="G334" s="1106" t="s">
        <v>2417</v>
      </c>
      <c r="H334" s="1106"/>
      <c r="I334" s="1106"/>
      <c r="J334" s="1106"/>
      <c r="K334" s="1106"/>
      <c r="L334" s="1106"/>
      <c r="M334" s="1106"/>
      <c r="N334" s="1106"/>
      <c r="O334" s="1106"/>
      <c r="P334" s="1106"/>
      <c r="Q334" s="1106"/>
      <c r="R334" s="1106"/>
      <c r="S334" s="1106"/>
      <c r="T334" s="1106"/>
      <c r="U334" s="1106"/>
      <c r="V334" s="1106"/>
      <c r="W334" s="1106"/>
      <c r="X334" s="1106"/>
      <c r="Y334" s="1106"/>
      <c r="Z334" s="1106"/>
      <c r="AA334" s="1106"/>
      <c r="AB334" s="757" t="s">
        <v>666</v>
      </c>
      <c r="AC334" s="757"/>
      <c r="AD334" s="757"/>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14"/>
      <c r="BJ334" s="114"/>
    </row>
    <row r="335" spans="2:62" ht="32.25" customHeight="1">
      <c r="B335" s="180"/>
      <c r="C335" s="180"/>
      <c r="D335" s="180"/>
      <c r="E335" s="180"/>
      <c r="F335" s="180"/>
      <c r="G335" s="1106"/>
      <c r="H335" s="1106"/>
      <c r="I335" s="1106"/>
      <c r="J335" s="1106"/>
      <c r="K335" s="1106"/>
      <c r="L335" s="1106"/>
      <c r="M335" s="1106"/>
      <c r="N335" s="1106"/>
      <c r="O335" s="1106"/>
      <c r="P335" s="1106"/>
      <c r="Q335" s="1106"/>
      <c r="R335" s="1106"/>
      <c r="S335" s="1106"/>
      <c r="T335" s="1106"/>
      <c r="U335" s="1106"/>
      <c r="V335" s="1106"/>
      <c r="W335" s="1106"/>
      <c r="X335" s="1106"/>
      <c r="Y335" s="1106"/>
      <c r="Z335" s="1106"/>
      <c r="AA335" s="1106"/>
      <c r="AB335" s="757"/>
      <c r="AC335" s="757"/>
      <c r="AD335" s="757"/>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14"/>
      <c r="BJ335" s="114"/>
    </row>
    <row r="336" spans="2:62" ht="18.95" customHeight="1">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14"/>
      <c r="BJ336" s="114"/>
    </row>
    <row r="337" spans="2:62" ht="18.95" customHeight="1">
      <c r="B337" s="180"/>
      <c r="C337" s="180"/>
      <c r="D337" s="180"/>
      <c r="E337" s="180"/>
      <c r="F337" s="547"/>
      <c r="G337" s="180"/>
      <c r="H337" s="180"/>
      <c r="I337" s="241"/>
      <c r="J337" s="966" t="s">
        <v>44</v>
      </c>
      <c r="K337" s="966"/>
      <c r="L337" s="966"/>
      <c r="M337" s="966"/>
      <c r="N337" s="966"/>
      <c r="O337" s="237"/>
      <c r="P337" s="237"/>
      <c r="Q337" s="237" t="str">
        <f>CONCATENATE(P121,"　",AQ121)</f>
        <v>※　選択してください。　</v>
      </c>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10"/>
      <c r="AO337" s="210"/>
      <c r="AP337" s="210"/>
      <c r="AQ337" s="180"/>
      <c r="AR337" s="180"/>
      <c r="AS337" s="180"/>
      <c r="AT337" s="180"/>
      <c r="AU337" s="180"/>
      <c r="AV337" s="180"/>
      <c r="AW337" s="180"/>
      <c r="AX337" s="180"/>
      <c r="AY337" s="180"/>
      <c r="AZ337" s="180"/>
      <c r="BA337" s="180"/>
      <c r="BB337" s="180"/>
      <c r="BC337" s="180"/>
      <c r="BD337" s="180"/>
      <c r="BE337" s="180"/>
      <c r="BF337" s="180"/>
      <c r="BG337" s="180"/>
      <c r="BH337" s="180"/>
      <c r="BI337" s="114"/>
      <c r="BJ337" s="114"/>
    </row>
    <row r="338" spans="2:62" ht="18.75" customHeight="1">
      <c r="B338" s="180"/>
      <c r="C338" s="180"/>
      <c r="D338" s="180"/>
      <c r="E338" s="180"/>
      <c r="F338" s="547"/>
      <c r="G338" s="180"/>
      <c r="H338" s="180"/>
      <c r="I338" s="180"/>
      <c r="J338" s="237"/>
      <c r="K338" s="237"/>
      <c r="L338" s="237"/>
      <c r="M338" s="237"/>
      <c r="N338" s="237"/>
      <c r="O338" s="237"/>
      <c r="P338" s="237"/>
      <c r="Q338" s="237"/>
      <c r="R338" s="237"/>
      <c r="S338" s="237"/>
      <c r="T338" s="237"/>
      <c r="U338" s="237"/>
      <c r="V338" s="237"/>
      <c r="W338" s="237"/>
      <c r="X338" s="237"/>
      <c r="Y338" s="237"/>
      <c r="Z338" s="237"/>
      <c r="AA338" s="237"/>
      <c r="AB338" s="237"/>
      <c r="AC338" s="237"/>
      <c r="AD338" s="237"/>
      <c r="AE338" s="237"/>
      <c r="AF338" s="237"/>
      <c r="AG338" s="237"/>
      <c r="AH338" s="237"/>
      <c r="AI338" s="237"/>
      <c r="AJ338" s="237"/>
      <c r="AK338" s="237"/>
      <c r="AL338" s="237"/>
      <c r="AM338" s="237"/>
      <c r="AN338" s="210"/>
      <c r="AO338" s="210"/>
      <c r="AP338" s="210"/>
      <c r="AQ338" s="180"/>
      <c r="AR338" s="180"/>
      <c r="AS338" s="180"/>
      <c r="AT338" s="180"/>
      <c r="AU338" s="180"/>
      <c r="AV338" s="180"/>
      <c r="AW338" s="180"/>
      <c r="AX338" s="180"/>
      <c r="AY338" s="180"/>
      <c r="AZ338" s="180"/>
      <c r="BA338" s="180"/>
      <c r="BB338" s="180"/>
      <c r="BC338" s="180"/>
      <c r="BD338" s="180"/>
      <c r="BE338" s="180"/>
      <c r="BF338" s="180"/>
      <c r="BG338" s="180"/>
      <c r="BH338" s="180"/>
      <c r="BI338" s="114"/>
      <c r="BJ338" s="114"/>
    </row>
    <row r="339" spans="2:62" ht="18.95" customHeight="1">
      <c r="B339" s="180"/>
      <c r="C339" s="180"/>
      <c r="D339" s="180"/>
      <c r="E339" s="180"/>
      <c r="F339" s="547"/>
      <c r="G339" s="180"/>
      <c r="H339" s="180"/>
      <c r="I339" s="180"/>
      <c r="J339" s="966" t="s">
        <v>604</v>
      </c>
      <c r="K339" s="966"/>
      <c r="L339" s="966"/>
      <c r="M339" s="966"/>
      <c r="N339" s="966"/>
      <c r="O339" s="237"/>
      <c r="P339" s="237"/>
      <c r="Q339" s="237" t="str">
        <f>P124</f>
        <v/>
      </c>
      <c r="R339" s="237"/>
      <c r="S339" s="237"/>
      <c r="T339" s="237"/>
      <c r="U339" s="237"/>
      <c r="V339" s="237"/>
      <c r="W339" s="237"/>
      <c r="X339" s="237"/>
      <c r="Y339" s="237"/>
      <c r="Z339" s="237"/>
      <c r="AA339" s="237"/>
      <c r="AB339" s="237"/>
      <c r="AC339" s="237"/>
      <c r="AD339" s="237"/>
      <c r="AE339" s="237"/>
      <c r="AF339" s="237"/>
      <c r="AG339" s="237"/>
      <c r="AH339" s="237"/>
      <c r="AI339" s="237"/>
      <c r="AJ339" s="237"/>
      <c r="AK339" s="237"/>
      <c r="AL339" s="237"/>
      <c r="AM339" s="237"/>
      <c r="AN339" s="210"/>
      <c r="AO339" s="210"/>
      <c r="AP339" s="210"/>
      <c r="AQ339" s="180"/>
      <c r="AR339" s="180"/>
      <c r="AS339" s="180"/>
      <c r="AT339" s="180"/>
      <c r="AU339" s="180"/>
      <c r="AV339" s="180"/>
      <c r="AW339" s="180"/>
      <c r="AX339" s="180"/>
      <c r="AY339" s="180"/>
      <c r="AZ339" s="180"/>
      <c r="BA339" s="180"/>
      <c r="BB339" s="180"/>
      <c r="BC339" s="180"/>
      <c r="BD339" s="180"/>
      <c r="BE339" s="180"/>
      <c r="BF339" s="180"/>
      <c r="BG339" s="180"/>
      <c r="BH339" s="180"/>
      <c r="BI339" s="114"/>
      <c r="BJ339" s="114"/>
    </row>
    <row r="340" spans="2:62" ht="18.95" customHeight="1">
      <c r="B340" s="180"/>
      <c r="C340" s="180"/>
      <c r="D340" s="180"/>
      <c r="E340" s="180"/>
      <c r="F340" s="547"/>
      <c r="G340" s="180"/>
      <c r="H340" s="180"/>
      <c r="I340" s="180"/>
      <c r="J340" s="237"/>
      <c r="K340" s="237"/>
      <c r="L340" s="237"/>
      <c r="M340" s="237"/>
      <c r="N340" s="237"/>
      <c r="O340" s="237"/>
      <c r="P340" s="237"/>
      <c r="Q340" s="237" t="str">
        <f>P127</f>
        <v/>
      </c>
      <c r="R340" s="237"/>
      <c r="S340" s="237"/>
      <c r="T340" s="237"/>
      <c r="U340" s="237"/>
      <c r="V340" s="237"/>
      <c r="W340" s="237"/>
      <c r="X340" s="237"/>
      <c r="Y340" s="237"/>
      <c r="Z340" s="237"/>
      <c r="AA340" s="237"/>
      <c r="AB340" s="237"/>
      <c r="AC340" s="237"/>
      <c r="AD340" s="237"/>
      <c r="AE340" s="237"/>
      <c r="AF340" s="237"/>
      <c r="AG340" s="237"/>
      <c r="AH340" s="237"/>
      <c r="AI340" s="237"/>
      <c r="AJ340" s="237"/>
      <c r="AK340" s="237"/>
      <c r="AL340" s="237"/>
      <c r="AM340" s="237"/>
      <c r="AN340" s="210"/>
      <c r="AO340" s="210"/>
      <c r="AP340" s="210"/>
      <c r="AQ340" s="180"/>
      <c r="AR340" s="180"/>
      <c r="AS340" s="180"/>
      <c r="AT340" s="180"/>
      <c r="AU340" s="180"/>
      <c r="AV340" s="180"/>
      <c r="AW340" s="180"/>
      <c r="AX340" s="180"/>
      <c r="AY340" s="180"/>
      <c r="AZ340" s="180"/>
      <c r="BA340" s="180"/>
      <c r="BB340" s="180"/>
      <c r="BC340" s="180"/>
      <c r="BD340" s="180"/>
      <c r="BE340" s="180"/>
      <c r="BF340" s="180"/>
      <c r="BG340" s="180"/>
      <c r="BH340" s="180"/>
      <c r="BI340" s="114"/>
      <c r="BJ340" s="114"/>
    </row>
    <row r="341" spans="2:62" ht="18.95" customHeight="1">
      <c r="B341" s="180"/>
      <c r="C341" s="180"/>
      <c r="D341" s="180"/>
      <c r="E341" s="180"/>
      <c r="F341" s="547"/>
      <c r="G341" s="180"/>
      <c r="H341" s="551"/>
      <c r="I341" s="551"/>
      <c r="J341" s="966" t="s">
        <v>763</v>
      </c>
      <c r="K341" s="966"/>
      <c r="L341" s="966"/>
      <c r="M341" s="966"/>
      <c r="N341" s="966"/>
      <c r="O341" s="237"/>
      <c r="P341" s="237"/>
      <c r="Q341" s="237" t="str">
        <f>AC127</f>
        <v/>
      </c>
      <c r="R341" s="237"/>
      <c r="S341" s="237"/>
      <c r="T341" s="237"/>
      <c r="U341" s="237"/>
      <c r="V341" s="237"/>
      <c r="W341" s="237"/>
      <c r="X341" s="237"/>
      <c r="Y341" s="237"/>
      <c r="Z341" s="237"/>
      <c r="AA341" s="237"/>
      <c r="AB341" s="237"/>
      <c r="AC341" s="237"/>
      <c r="AD341" s="237"/>
      <c r="AE341" s="549" t="s">
        <v>764</v>
      </c>
      <c r="AF341" s="237"/>
      <c r="AG341" s="237"/>
      <c r="AH341" s="210"/>
      <c r="AI341" s="237"/>
      <c r="AJ341" s="237"/>
      <c r="AK341" s="237"/>
      <c r="AL341" s="237"/>
      <c r="AM341" s="237"/>
      <c r="AN341" s="210"/>
      <c r="AO341" s="210"/>
      <c r="AP341" s="210"/>
      <c r="AQ341" s="180"/>
      <c r="AR341" s="180"/>
      <c r="AS341" s="180"/>
      <c r="AT341" s="180"/>
      <c r="AU341" s="180"/>
      <c r="AV341" s="180"/>
      <c r="AW341" s="180"/>
      <c r="AX341" s="180"/>
      <c r="AY341" s="180"/>
      <c r="AZ341" s="180"/>
      <c r="BA341" s="180"/>
      <c r="BB341" s="180"/>
      <c r="BC341" s="180"/>
      <c r="BD341" s="180"/>
      <c r="BE341" s="180"/>
      <c r="BF341" s="180"/>
      <c r="BG341" s="180"/>
      <c r="BH341" s="180"/>
      <c r="BI341" s="114"/>
      <c r="BJ341" s="114"/>
    </row>
    <row r="342" spans="2:62" ht="18.95" customHeight="1">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14"/>
      <c r="BJ342" s="114"/>
    </row>
    <row r="343" spans="2:62" ht="18.95" customHeight="1">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14"/>
      <c r="BJ343" s="114"/>
    </row>
    <row r="344" spans="2:62">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row>
    <row r="345" spans="2:62">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row>
    <row r="346" spans="2:62">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row>
    <row r="347" spans="2:62">
      <c r="B347" s="114" t="s">
        <v>768</v>
      </c>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row>
    <row r="348" spans="2:62">
      <c r="B348" s="114"/>
      <c r="C348" s="114" t="s">
        <v>847</v>
      </c>
      <c r="D348" s="114" t="s">
        <v>848</v>
      </c>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row>
    <row r="349" spans="2:62">
      <c r="B349" s="114"/>
      <c r="C349" s="365" t="s">
        <v>167</v>
      </c>
      <c r="D349" s="366" t="s">
        <v>769</v>
      </c>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row>
    <row r="350" spans="2:62">
      <c r="B350" s="114"/>
      <c r="C350" s="365" t="s">
        <v>171</v>
      </c>
      <c r="D350" s="366" t="s">
        <v>770</v>
      </c>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row>
    <row r="351" spans="2:62">
      <c r="B351" s="114"/>
      <c r="C351" s="365" t="s">
        <v>560</v>
      </c>
      <c r="D351" s="366" t="s">
        <v>771</v>
      </c>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row>
    <row r="352" spans="2:62">
      <c r="B352" s="114"/>
      <c r="C352" s="365" t="s">
        <v>772</v>
      </c>
      <c r="D352" s="366" t="s">
        <v>773</v>
      </c>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row>
    <row r="353" spans="2:62">
      <c r="B353" s="114"/>
      <c r="C353" s="365" t="s">
        <v>180</v>
      </c>
      <c r="D353" s="366" t="s">
        <v>774</v>
      </c>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row>
    <row r="354" spans="2:62">
      <c r="B354" s="114"/>
      <c r="C354" s="365" t="s">
        <v>568</v>
      </c>
      <c r="D354" s="366" t="s">
        <v>775</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row>
    <row r="355" spans="2:62">
      <c r="B355" s="114"/>
      <c r="C355" s="365" t="s">
        <v>571</v>
      </c>
      <c r="D355" s="366" t="s">
        <v>776</v>
      </c>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row>
    <row r="356" spans="2:62">
      <c r="B356" s="114"/>
      <c r="C356" s="365" t="s">
        <v>594</v>
      </c>
      <c r="D356" s="366" t="s">
        <v>777</v>
      </c>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row>
    <row r="357" spans="2:62">
      <c r="B357" s="114"/>
      <c r="C357" s="365" t="s">
        <v>192</v>
      </c>
      <c r="D357" s="366" t="s">
        <v>778</v>
      </c>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row>
    <row r="358" spans="2:62">
      <c r="B358" s="114"/>
      <c r="C358" s="365" t="s">
        <v>579</v>
      </c>
      <c r="D358" s="366" t="s">
        <v>779</v>
      </c>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row>
    <row r="359" spans="2:62" ht="13.5" customHeight="1">
      <c r="B359" s="114"/>
      <c r="C359" s="365" t="s">
        <v>581</v>
      </c>
      <c r="D359" s="365" t="s">
        <v>780</v>
      </c>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row>
    <row r="360" spans="2:62">
      <c r="B360" s="114"/>
      <c r="C360" s="365" t="s">
        <v>583</v>
      </c>
      <c r="D360" s="365" t="s">
        <v>781</v>
      </c>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row>
    <row r="361" spans="2:62">
      <c r="B361" s="114"/>
      <c r="C361" s="365" t="s">
        <v>847</v>
      </c>
      <c r="D361" s="365" t="s">
        <v>848</v>
      </c>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row>
    <row r="362" spans="2:62" ht="13.5" customHeight="1">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row>
    <row r="363" spans="2:62">
      <c r="B363" s="114"/>
      <c r="C363" s="114" t="s">
        <v>867</v>
      </c>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row>
    <row r="364" spans="2:62" ht="13.5" customHeight="1">
      <c r="B364" s="114"/>
      <c r="C364" s="114" t="s">
        <v>850</v>
      </c>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row>
    <row r="365" spans="2:62">
      <c r="B365" s="114"/>
      <c r="C365" s="114" t="s">
        <v>1118</v>
      </c>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row>
    <row r="366" spans="2:62">
      <c r="B366" s="114"/>
      <c r="C366" s="114" t="s">
        <v>867</v>
      </c>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row>
    <row r="367" spans="2:62">
      <c r="B367" s="114"/>
      <c r="C367" s="114" t="s">
        <v>1119</v>
      </c>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row>
    <row r="368" spans="2:62">
      <c r="B368" s="114"/>
      <c r="C368" s="114" t="s">
        <v>1120</v>
      </c>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row>
    <row r="369" spans="2:62">
      <c r="B369" s="114"/>
      <c r="C369" s="114" t="s">
        <v>1121</v>
      </c>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row>
    <row r="370" spans="2:62">
      <c r="B370" s="114"/>
      <c r="C370" s="114" t="s">
        <v>1122</v>
      </c>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row>
    <row r="371" spans="2:62">
      <c r="B371" s="114"/>
      <c r="C371" s="114" t="s">
        <v>1123</v>
      </c>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row>
    <row r="372" spans="2:62">
      <c r="B372" s="114"/>
      <c r="C372" s="114" t="s">
        <v>1124</v>
      </c>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row>
    <row r="373" spans="2:62">
      <c r="B373" s="114"/>
      <c r="C373" s="114" t="s">
        <v>867</v>
      </c>
      <c r="D373" s="114"/>
      <c r="E373" s="114"/>
      <c r="F373" s="114"/>
      <c r="G373" s="114"/>
      <c r="H373" s="114"/>
      <c r="I373" s="114"/>
      <c r="J373" s="114"/>
      <c r="K373" s="114"/>
      <c r="L373" s="114"/>
      <c r="M373" s="114"/>
      <c r="N373" s="114"/>
      <c r="O373" s="114"/>
      <c r="P373" s="114"/>
      <c r="Q373" s="114" t="s">
        <v>867</v>
      </c>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row>
    <row r="374" spans="2:62">
      <c r="B374" s="114"/>
      <c r="C374" s="114" t="s">
        <v>1125</v>
      </c>
      <c r="D374" s="114"/>
      <c r="E374" s="114"/>
      <c r="F374" s="114"/>
      <c r="G374" s="114"/>
      <c r="H374" s="114"/>
      <c r="I374" s="114"/>
      <c r="J374" s="114"/>
      <c r="K374" s="114"/>
      <c r="L374" s="114"/>
      <c r="M374" s="114"/>
      <c r="N374" s="114"/>
      <c r="O374" s="114"/>
      <c r="P374" s="114"/>
      <c r="Q374" s="114" t="str">
        <f t="shared" ref="Q374:Q405" si="8">CONCATENATE(L374,"　",C374)</f>
        <v>　（測量）</v>
      </c>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row>
    <row r="375" spans="2:62">
      <c r="B375" s="114"/>
      <c r="C375" s="114" t="s">
        <v>1126</v>
      </c>
      <c r="D375" s="114"/>
      <c r="E375" s="114"/>
      <c r="F375" s="114"/>
      <c r="G375" s="114"/>
      <c r="H375" s="114"/>
      <c r="I375" s="114"/>
      <c r="J375" s="114"/>
      <c r="K375" s="114"/>
      <c r="L375" s="1584">
        <v>2101</v>
      </c>
      <c r="M375" s="1584"/>
      <c r="N375" s="1584"/>
      <c r="O375" s="114"/>
      <c r="P375" s="114"/>
      <c r="Q375" s="114" t="str">
        <f t="shared" si="8"/>
        <v>2101　測量一般</v>
      </c>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row>
    <row r="376" spans="2:62">
      <c r="B376" s="114"/>
      <c r="C376" s="114" t="s">
        <v>1127</v>
      </c>
      <c r="D376" s="114"/>
      <c r="E376" s="114"/>
      <c r="F376" s="114"/>
      <c r="G376" s="114"/>
      <c r="H376" s="114"/>
      <c r="I376" s="114"/>
      <c r="J376" s="114"/>
      <c r="K376" s="114"/>
      <c r="L376" s="1584">
        <v>2102</v>
      </c>
      <c r="M376" s="1584"/>
      <c r="N376" s="1584"/>
      <c r="O376" s="114"/>
      <c r="P376" s="114"/>
      <c r="Q376" s="114" t="str">
        <f t="shared" si="8"/>
        <v>2102　地図の調整</v>
      </c>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row>
    <row r="377" spans="2:62">
      <c r="B377" s="114"/>
      <c r="C377" s="114" t="s">
        <v>1128</v>
      </c>
      <c r="D377" s="114"/>
      <c r="E377" s="114"/>
      <c r="F377" s="114"/>
      <c r="G377" s="114"/>
      <c r="H377" s="114"/>
      <c r="I377" s="114"/>
      <c r="J377" s="114"/>
      <c r="K377" s="114"/>
      <c r="L377" s="1584">
        <v>2103</v>
      </c>
      <c r="M377" s="1584"/>
      <c r="N377" s="1584"/>
      <c r="O377" s="114"/>
      <c r="P377" s="114"/>
      <c r="Q377" s="114" t="str">
        <f t="shared" si="8"/>
        <v>2103　航空測量</v>
      </c>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row>
    <row r="378" spans="2:62">
      <c r="B378" s="114"/>
      <c r="C378" s="114" t="s">
        <v>1129</v>
      </c>
      <c r="D378" s="114"/>
      <c r="E378" s="114"/>
      <c r="F378" s="114"/>
      <c r="G378" s="114"/>
      <c r="H378" s="114"/>
      <c r="I378" s="114"/>
      <c r="J378" s="114"/>
      <c r="K378" s="114"/>
      <c r="L378" s="114"/>
      <c r="M378" s="114"/>
      <c r="N378" s="114"/>
      <c r="O378" s="114"/>
      <c r="P378" s="114"/>
      <c r="Q378" s="114" t="str">
        <f t="shared" si="8"/>
        <v>　（建築関係コンサル）</v>
      </c>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row>
    <row r="379" spans="2:62">
      <c r="B379" s="114"/>
      <c r="C379" s="114" t="s">
        <v>1130</v>
      </c>
      <c r="D379" s="114"/>
      <c r="E379" s="114"/>
      <c r="F379" s="114"/>
      <c r="G379" s="114"/>
      <c r="H379" s="114"/>
      <c r="I379" s="114"/>
      <c r="J379" s="114"/>
      <c r="K379" s="114"/>
      <c r="L379" s="1584">
        <v>2201</v>
      </c>
      <c r="M379" s="1584"/>
      <c r="N379" s="1584"/>
      <c r="O379" s="114"/>
      <c r="P379" s="114"/>
      <c r="Q379" s="114" t="str">
        <f t="shared" si="8"/>
        <v>2201　建築一般</v>
      </c>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row>
    <row r="380" spans="2:62">
      <c r="B380" s="114"/>
      <c r="C380" s="114" t="s">
        <v>1131</v>
      </c>
      <c r="D380" s="114"/>
      <c r="E380" s="114"/>
      <c r="F380" s="114"/>
      <c r="G380" s="114"/>
      <c r="H380" s="114"/>
      <c r="I380" s="114"/>
      <c r="J380" s="114"/>
      <c r="K380" s="114"/>
      <c r="L380" s="1584">
        <v>2202</v>
      </c>
      <c r="M380" s="1584"/>
      <c r="N380" s="1584"/>
      <c r="O380" s="114"/>
      <c r="P380" s="114"/>
      <c r="Q380" s="114" t="str">
        <f t="shared" si="8"/>
        <v>2202　意匠</v>
      </c>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row>
    <row r="381" spans="2:62">
      <c r="B381" s="114"/>
      <c r="C381" s="114" t="s">
        <v>1132</v>
      </c>
      <c r="D381" s="114"/>
      <c r="E381" s="114"/>
      <c r="F381" s="114"/>
      <c r="G381" s="114"/>
      <c r="H381" s="114"/>
      <c r="I381" s="114"/>
      <c r="J381" s="114"/>
      <c r="K381" s="114"/>
      <c r="L381" s="1584">
        <v>2203</v>
      </c>
      <c r="M381" s="1584"/>
      <c r="N381" s="1584"/>
      <c r="O381" s="114"/>
      <c r="P381" s="114"/>
      <c r="Q381" s="114" t="str">
        <f t="shared" si="8"/>
        <v>2203　構造</v>
      </c>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row>
    <row r="382" spans="2:62">
      <c r="B382" s="114"/>
      <c r="C382" s="114" t="s">
        <v>1133</v>
      </c>
      <c r="D382" s="114"/>
      <c r="E382" s="114"/>
      <c r="F382" s="114"/>
      <c r="G382" s="114"/>
      <c r="H382" s="114"/>
      <c r="I382" s="114"/>
      <c r="J382" s="114"/>
      <c r="K382" s="114"/>
      <c r="L382" s="1584">
        <v>2204</v>
      </c>
      <c r="M382" s="1584"/>
      <c r="N382" s="1584"/>
      <c r="O382" s="114"/>
      <c r="P382" s="114"/>
      <c r="Q382" s="114" t="str">
        <f t="shared" si="8"/>
        <v>2204　暖冷房</v>
      </c>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row>
    <row r="383" spans="2:62">
      <c r="B383" s="114"/>
      <c r="C383" s="114" t="s">
        <v>1134</v>
      </c>
      <c r="D383" s="114"/>
      <c r="E383" s="114"/>
      <c r="F383" s="114"/>
      <c r="G383" s="114"/>
      <c r="H383" s="114"/>
      <c r="I383" s="114"/>
      <c r="J383" s="114"/>
      <c r="K383" s="114"/>
      <c r="L383" s="1584">
        <v>2205</v>
      </c>
      <c r="M383" s="1584"/>
      <c r="N383" s="1584"/>
      <c r="O383" s="114"/>
      <c r="P383" s="114"/>
      <c r="Q383" s="114" t="str">
        <f t="shared" si="8"/>
        <v>2205　衛生</v>
      </c>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row>
    <row r="384" spans="2:62">
      <c r="B384" s="114"/>
      <c r="C384" s="114" t="s">
        <v>1135</v>
      </c>
      <c r="D384" s="114"/>
      <c r="E384" s="114"/>
      <c r="F384" s="114"/>
      <c r="G384" s="114"/>
      <c r="H384" s="114"/>
      <c r="I384" s="114"/>
      <c r="J384" s="114"/>
      <c r="K384" s="114"/>
      <c r="L384" s="1584">
        <v>2206</v>
      </c>
      <c r="M384" s="1584"/>
      <c r="N384" s="1584"/>
      <c r="O384" s="114"/>
      <c r="P384" s="114"/>
      <c r="Q384" s="114" t="str">
        <f t="shared" si="8"/>
        <v>2206　電気</v>
      </c>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row>
    <row r="385" spans="2:62">
      <c r="B385" s="114"/>
      <c r="C385" s="114" t="s">
        <v>1136</v>
      </c>
      <c r="D385" s="114"/>
      <c r="E385" s="114"/>
      <c r="F385" s="114"/>
      <c r="G385" s="114"/>
      <c r="H385" s="114"/>
      <c r="I385" s="114"/>
      <c r="J385" s="114"/>
      <c r="K385" s="114"/>
      <c r="L385" s="1584">
        <v>2207</v>
      </c>
      <c r="M385" s="1584"/>
      <c r="N385" s="1584"/>
      <c r="O385" s="114"/>
      <c r="P385" s="114"/>
      <c r="Q385" s="114" t="str">
        <f t="shared" si="8"/>
        <v>2207　建築積算</v>
      </c>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row>
    <row r="386" spans="2:62">
      <c r="B386" s="114"/>
      <c r="C386" s="114" t="s">
        <v>1137</v>
      </c>
      <c r="D386" s="114"/>
      <c r="E386" s="114"/>
      <c r="F386" s="114"/>
      <c r="G386" s="114"/>
      <c r="H386" s="114"/>
      <c r="I386" s="114"/>
      <c r="J386" s="114"/>
      <c r="K386" s="114"/>
      <c r="L386" s="1584">
        <v>2208</v>
      </c>
      <c r="M386" s="1584"/>
      <c r="N386" s="1584"/>
      <c r="O386" s="114"/>
      <c r="P386" s="114"/>
      <c r="Q386" s="114" t="str">
        <f t="shared" si="8"/>
        <v>2208　機械積算</v>
      </c>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row>
    <row r="387" spans="2:62">
      <c r="B387" s="114"/>
      <c r="C387" s="114" t="s">
        <v>1138</v>
      </c>
      <c r="D387" s="114"/>
      <c r="E387" s="114"/>
      <c r="F387" s="114"/>
      <c r="G387" s="114"/>
      <c r="H387" s="114"/>
      <c r="I387" s="114"/>
      <c r="J387" s="114"/>
      <c r="K387" s="114"/>
      <c r="L387" s="1584">
        <v>2209</v>
      </c>
      <c r="M387" s="1584"/>
      <c r="N387" s="1584"/>
      <c r="O387" s="114"/>
      <c r="P387" s="114"/>
      <c r="Q387" s="114" t="str">
        <f t="shared" si="8"/>
        <v>2209　電気積算</v>
      </c>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row>
    <row r="388" spans="2:62">
      <c r="B388" s="114"/>
      <c r="C388" s="114" t="s">
        <v>1139</v>
      </c>
      <c r="D388" s="114"/>
      <c r="E388" s="114"/>
      <c r="F388" s="114"/>
      <c r="G388" s="114"/>
      <c r="H388" s="114"/>
      <c r="I388" s="114"/>
      <c r="J388" s="114"/>
      <c r="K388" s="114"/>
      <c r="L388" s="1584">
        <v>2210</v>
      </c>
      <c r="M388" s="1584"/>
      <c r="N388" s="1584"/>
      <c r="O388" s="114"/>
      <c r="P388" s="114"/>
      <c r="Q388" s="114" t="str">
        <f t="shared" si="8"/>
        <v>2210　調査</v>
      </c>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row>
    <row r="389" spans="2:62">
      <c r="B389" s="114"/>
      <c r="C389" s="114" t="s">
        <v>1140</v>
      </c>
      <c r="D389" s="114"/>
      <c r="E389" s="114"/>
      <c r="F389" s="114"/>
      <c r="G389" s="114"/>
      <c r="H389" s="114"/>
      <c r="I389" s="114"/>
      <c r="J389" s="114"/>
      <c r="K389" s="114"/>
      <c r="L389" s="1584">
        <v>2211</v>
      </c>
      <c r="M389" s="1584"/>
      <c r="N389" s="1584"/>
      <c r="O389" s="114"/>
      <c r="P389" s="114"/>
      <c r="Q389" s="114" t="str">
        <f t="shared" si="8"/>
        <v>2211　工事監理(建築）</v>
      </c>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row>
    <row r="390" spans="2:62">
      <c r="B390" s="114"/>
      <c r="C390" s="114" t="s">
        <v>1141</v>
      </c>
      <c r="D390" s="114"/>
      <c r="E390" s="114"/>
      <c r="F390" s="114"/>
      <c r="G390" s="114"/>
      <c r="H390" s="114"/>
      <c r="I390" s="114"/>
      <c r="J390" s="114"/>
      <c r="K390" s="114"/>
      <c r="L390" s="1584">
        <v>2212</v>
      </c>
      <c r="M390" s="1584"/>
      <c r="N390" s="1584"/>
      <c r="O390" s="114"/>
      <c r="P390" s="114"/>
      <c r="Q390" s="114" t="str">
        <f t="shared" si="8"/>
        <v>2212　工事監理(電気）</v>
      </c>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row>
    <row r="391" spans="2:62">
      <c r="B391" s="114"/>
      <c r="C391" s="114" t="s">
        <v>1142</v>
      </c>
      <c r="D391" s="114"/>
      <c r="E391" s="114"/>
      <c r="F391" s="114"/>
      <c r="G391" s="114"/>
      <c r="H391" s="114"/>
      <c r="I391" s="114"/>
      <c r="J391" s="114"/>
      <c r="K391" s="114"/>
      <c r="L391" s="1584">
        <v>2213</v>
      </c>
      <c r="M391" s="1584"/>
      <c r="N391" s="1584"/>
      <c r="O391" s="114"/>
      <c r="P391" s="114"/>
      <c r="Q391" s="114" t="str">
        <f t="shared" si="8"/>
        <v>2213　工事監理（機械）</v>
      </c>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row>
    <row r="392" spans="2:62">
      <c r="B392" s="114"/>
      <c r="C392" s="114" t="s">
        <v>1143</v>
      </c>
      <c r="D392" s="114"/>
      <c r="E392" s="114"/>
      <c r="F392" s="114"/>
      <c r="G392" s="114"/>
      <c r="H392" s="114"/>
      <c r="I392" s="114"/>
      <c r="J392" s="114"/>
      <c r="K392" s="114"/>
      <c r="L392" s="1584">
        <v>2214</v>
      </c>
      <c r="M392" s="1584"/>
      <c r="N392" s="1584"/>
      <c r="O392" s="114"/>
      <c r="P392" s="114"/>
      <c r="Q392" s="114" t="str">
        <f t="shared" si="8"/>
        <v>2214　耐震診断</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row>
    <row r="393" spans="2:62">
      <c r="B393" s="114"/>
      <c r="C393" s="114" t="s">
        <v>1144</v>
      </c>
      <c r="D393" s="114"/>
      <c r="E393" s="114"/>
      <c r="F393" s="114"/>
      <c r="G393" s="114"/>
      <c r="H393" s="114"/>
      <c r="I393" s="114"/>
      <c r="J393" s="114"/>
      <c r="K393" s="114"/>
      <c r="L393" s="1584">
        <v>2215</v>
      </c>
      <c r="M393" s="1584"/>
      <c r="N393" s="1584"/>
      <c r="O393" s="114"/>
      <c r="P393" s="114"/>
      <c r="Q393" s="114" t="str">
        <f t="shared" si="8"/>
        <v>2215　地区計画及び地域計画</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row>
    <row r="394" spans="2:62">
      <c r="B394" s="114"/>
      <c r="C394" s="114" t="s">
        <v>1145</v>
      </c>
      <c r="D394" s="114"/>
      <c r="E394" s="114"/>
      <c r="F394" s="114"/>
      <c r="G394" s="114"/>
      <c r="H394" s="114"/>
      <c r="I394" s="114"/>
      <c r="J394" s="114"/>
      <c r="K394" s="114"/>
      <c r="L394" s="1584"/>
      <c r="M394" s="1584"/>
      <c r="N394" s="1584"/>
      <c r="O394" s="114"/>
      <c r="P394" s="114"/>
      <c r="Q394" s="114" t="str">
        <f t="shared" si="8"/>
        <v>　（土木関係コンサル）</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row>
    <row r="395" spans="2:62">
      <c r="B395" s="114"/>
      <c r="C395" s="114" t="s">
        <v>1146</v>
      </c>
      <c r="D395" s="114"/>
      <c r="E395" s="114"/>
      <c r="F395" s="114"/>
      <c r="G395" s="114"/>
      <c r="H395" s="114"/>
      <c r="I395" s="114"/>
      <c r="J395" s="114"/>
      <c r="K395" s="114"/>
      <c r="L395" s="1584">
        <v>2501</v>
      </c>
      <c r="M395" s="1584"/>
      <c r="N395" s="1584"/>
      <c r="O395" s="114"/>
      <c r="P395" s="114"/>
      <c r="Q395" s="114" t="str">
        <f t="shared" si="8"/>
        <v>2501　河川・砂防及び海岸・海洋</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row>
    <row r="396" spans="2:62">
      <c r="B396" s="114"/>
      <c r="C396" s="114" t="s">
        <v>1147</v>
      </c>
      <c r="D396" s="114"/>
      <c r="E396" s="114"/>
      <c r="F396" s="114"/>
      <c r="G396" s="114"/>
      <c r="H396" s="114"/>
      <c r="I396" s="114"/>
      <c r="J396" s="114"/>
      <c r="K396" s="114"/>
      <c r="L396" s="1584">
        <v>2502</v>
      </c>
      <c r="M396" s="1584"/>
      <c r="N396" s="1584"/>
      <c r="O396" s="114"/>
      <c r="P396" s="114"/>
      <c r="Q396" s="114" t="str">
        <f t="shared" si="8"/>
        <v>2502　港湾及び空港</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row>
    <row r="397" spans="2:62">
      <c r="B397" s="114"/>
      <c r="C397" s="114" t="s">
        <v>1148</v>
      </c>
      <c r="D397" s="114"/>
      <c r="E397" s="114"/>
      <c r="F397" s="114"/>
      <c r="G397" s="114"/>
      <c r="H397" s="114"/>
      <c r="I397" s="114"/>
      <c r="J397" s="114"/>
      <c r="K397" s="114"/>
      <c r="L397" s="1584">
        <v>2503</v>
      </c>
      <c r="M397" s="1584"/>
      <c r="N397" s="1584"/>
      <c r="O397" s="114"/>
      <c r="P397" s="114"/>
      <c r="Q397" s="114" t="str">
        <f t="shared" si="8"/>
        <v>2503　電力土木</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row>
    <row r="398" spans="2:62">
      <c r="B398" s="114"/>
      <c r="C398" s="114" t="s">
        <v>1149</v>
      </c>
      <c r="D398" s="114"/>
      <c r="E398" s="114"/>
      <c r="F398" s="114"/>
      <c r="G398" s="114"/>
      <c r="H398" s="114"/>
      <c r="I398" s="114"/>
      <c r="J398" s="114"/>
      <c r="K398" s="114"/>
      <c r="L398" s="1584">
        <v>2504</v>
      </c>
      <c r="M398" s="1584"/>
      <c r="N398" s="1584"/>
      <c r="O398" s="114"/>
      <c r="P398" s="114"/>
      <c r="Q398" s="114" t="str">
        <f t="shared" si="8"/>
        <v>2504　道路</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row>
    <row r="399" spans="2:62">
      <c r="B399" s="114"/>
      <c r="C399" s="114" t="s">
        <v>1150</v>
      </c>
      <c r="D399" s="114"/>
      <c r="E399" s="114"/>
      <c r="F399" s="114"/>
      <c r="G399" s="114"/>
      <c r="H399" s="114"/>
      <c r="I399" s="114"/>
      <c r="J399" s="114"/>
      <c r="K399" s="114"/>
      <c r="L399" s="1584">
        <v>2505</v>
      </c>
      <c r="M399" s="1584"/>
      <c r="N399" s="1584"/>
      <c r="O399" s="114"/>
      <c r="P399" s="114"/>
      <c r="Q399" s="114" t="str">
        <f t="shared" si="8"/>
        <v>2505　鉄道</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row>
    <row r="400" spans="2:62">
      <c r="B400" s="114"/>
      <c r="C400" s="114" t="s">
        <v>1151</v>
      </c>
      <c r="D400" s="114"/>
      <c r="E400" s="114"/>
      <c r="F400" s="114"/>
      <c r="G400" s="114"/>
      <c r="H400" s="114"/>
      <c r="I400" s="114"/>
      <c r="J400" s="114"/>
      <c r="K400" s="114"/>
      <c r="L400" s="1584">
        <v>2506</v>
      </c>
      <c r="M400" s="1584"/>
      <c r="N400" s="1584"/>
      <c r="O400" s="114"/>
      <c r="P400" s="114"/>
      <c r="Q400" s="114" t="str">
        <f t="shared" si="8"/>
        <v>2506　上水道及び工業用水道</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row>
    <row r="401" spans="2:62">
      <c r="B401" s="114"/>
      <c r="C401" s="114" t="s">
        <v>1152</v>
      </c>
      <c r="D401" s="114"/>
      <c r="E401" s="114"/>
      <c r="F401" s="114"/>
      <c r="G401" s="114"/>
      <c r="H401" s="114"/>
      <c r="I401" s="114"/>
      <c r="J401" s="114"/>
      <c r="K401" s="114"/>
      <c r="L401" s="1584">
        <v>2507</v>
      </c>
      <c r="M401" s="1584"/>
      <c r="N401" s="1584"/>
      <c r="O401" s="114"/>
      <c r="P401" s="114"/>
      <c r="Q401" s="114" t="str">
        <f t="shared" si="8"/>
        <v>2507　下水道</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row>
    <row r="402" spans="2:62">
      <c r="B402" s="114"/>
      <c r="C402" s="114" t="s">
        <v>1153</v>
      </c>
      <c r="D402" s="114"/>
      <c r="E402" s="114"/>
      <c r="F402" s="114"/>
      <c r="G402" s="114"/>
      <c r="H402" s="114"/>
      <c r="I402" s="114"/>
      <c r="J402" s="114"/>
      <c r="K402" s="114"/>
      <c r="L402" s="1584">
        <v>2508</v>
      </c>
      <c r="M402" s="1584"/>
      <c r="N402" s="1584"/>
      <c r="O402" s="114"/>
      <c r="P402" s="114"/>
      <c r="Q402" s="114" t="str">
        <f t="shared" si="8"/>
        <v>2508　農業土木</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row>
    <row r="403" spans="2:62">
      <c r="B403" s="114"/>
      <c r="C403" s="114" t="s">
        <v>1154</v>
      </c>
      <c r="D403" s="114"/>
      <c r="E403" s="114"/>
      <c r="F403" s="114"/>
      <c r="G403" s="114"/>
      <c r="H403" s="114"/>
      <c r="I403" s="114"/>
      <c r="J403" s="114"/>
      <c r="K403" s="114"/>
      <c r="L403" s="1584">
        <v>2509</v>
      </c>
      <c r="M403" s="1584"/>
      <c r="N403" s="1584"/>
      <c r="O403" s="114"/>
      <c r="P403" s="114"/>
      <c r="Q403" s="114" t="str">
        <f t="shared" si="8"/>
        <v>2509　森林土木</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row>
    <row r="404" spans="2:62">
      <c r="B404" s="114"/>
      <c r="C404" s="114" t="s">
        <v>1155</v>
      </c>
      <c r="D404" s="114"/>
      <c r="E404" s="114"/>
      <c r="F404" s="114"/>
      <c r="G404" s="114"/>
      <c r="H404" s="114"/>
      <c r="I404" s="114"/>
      <c r="J404" s="114"/>
      <c r="K404" s="114"/>
      <c r="L404" s="1584">
        <v>2510</v>
      </c>
      <c r="M404" s="1584"/>
      <c r="N404" s="1584"/>
      <c r="O404" s="114"/>
      <c r="P404" s="114"/>
      <c r="Q404" s="114" t="str">
        <f t="shared" si="8"/>
        <v>2510　水産土木</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row>
    <row r="405" spans="2:62">
      <c r="B405" s="114"/>
      <c r="C405" s="114" t="s">
        <v>1156</v>
      </c>
      <c r="D405" s="114"/>
      <c r="E405" s="114"/>
      <c r="F405" s="114"/>
      <c r="G405" s="114"/>
      <c r="H405" s="114"/>
      <c r="I405" s="114"/>
      <c r="J405" s="114"/>
      <c r="K405" s="114"/>
      <c r="L405" s="1584">
        <v>2511</v>
      </c>
      <c r="M405" s="1584"/>
      <c r="N405" s="1584"/>
      <c r="O405" s="114"/>
      <c r="P405" s="114"/>
      <c r="Q405" s="114" t="str">
        <f t="shared" si="8"/>
        <v>2511　廃棄物</v>
      </c>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row>
    <row r="406" spans="2:62">
      <c r="B406" s="114"/>
      <c r="C406" s="114" t="s">
        <v>1157</v>
      </c>
      <c r="D406" s="114"/>
      <c r="E406" s="114"/>
      <c r="F406" s="114"/>
      <c r="G406" s="114"/>
      <c r="H406" s="114"/>
      <c r="I406" s="114"/>
      <c r="J406" s="114"/>
      <c r="K406" s="114"/>
      <c r="L406" s="1584">
        <v>2512</v>
      </c>
      <c r="M406" s="1584"/>
      <c r="N406" s="1584"/>
      <c r="O406" s="114"/>
      <c r="P406" s="114"/>
      <c r="Q406" s="114" t="str">
        <f t="shared" ref="Q406:Q436" si="9">CONCATENATE(L406,"　",C406)</f>
        <v>2512　造園</v>
      </c>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row>
    <row r="407" spans="2:62">
      <c r="B407" s="114"/>
      <c r="C407" s="114" t="s">
        <v>1158</v>
      </c>
      <c r="D407" s="114"/>
      <c r="E407" s="114"/>
      <c r="F407" s="114"/>
      <c r="G407" s="114"/>
      <c r="H407" s="114"/>
      <c r="I407" s="114"/>
      <c r="J407" s="114"/>
      <c r="K407" s="114"/>
      <c r="L407" s="1584">
        <v>2513</v>
      </c>
      <c r="M407" s="1584"/>
      <c r="N407" s="1584"/>
      <c r="O407" s="114"/>
      <c r="P407" s="114"/>
      <c r="Q407" s="114" t="str">
        <f t="shared" si="9"/>
        <v>2513　都市計画及び地方計画</v>
      </c>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row>
    <row r="408" spans="2:62">
      <c r="B408" s="114"/>
      <c r="C408" s="114" t="s">
        <v>1159</v>
      </c>
      <c r="D408" s="114"/>
      <c r="E408" s="114"/>
      <c r="F408" s="114"/>
      <c r="G408" s="114"/>
      <c r="H408" s="114"/>
      <c r="I408" s="114"/>
      <c r="J408" s="114"/>
      <c r="K408" s="114"/>
      <c r="L408" s="1584">
        <v>2514</v>
      </c>
      <c r="M408" s="1584"/>
      <c r="N408" s="1584"/>
      <c r="O408" s="114"/>
      <c r="P408" s="114"/>
      <c r="Q408" s="114" t="str">
        <f t="shared" si="9"/>
        <v>2514　地質</v>
      </c>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row>
    <row r="409" spans="2:62">
      <c r="B409" s="114"/>
      <c r="C409" s="114" t="s">
        <v>1160</v>
      </c>
      <c r="D409" s="114"/>
      <c r="E409" s="114"/>
      <c r="F409" s="114"/>
      <c r="G409" s="114"/>
      <c r="H409" s="114"/>
      <c r="I409" s="114"/>
      <c r="J409" s="114"/>
      <c r="K409" s="114"/>
      <c r="L409" s="1584">
        <v>2515</v>
      </c>
      <c r="M409" s="1584"/>
      <c r="N409" s="1584"/>
      <c r="O409" s="114"/>
      <c r="P409" s="114"/>
      <c r="Q409" s="114" t="str">
        <f t="shared" si="9"/>
        <v>2515　土質及び基礎</v>
      </c>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row>
    <row r="410" spans="2:62">
      <c r="B410" s="114"/>
      <c r="C410" s="114" t="s">
        <v>1161</v>
      </c>
      <c r="D410" s="114"/>
      <c r="E410" s="114"/>
      <c r="F410" s="114"/>
      <c r="G410" s="114"/>
      <c r="H410" s="114"/>
      <c r="I410" s="114"/>
      <c r="J410" s="114"/>
      <c r="K410" s="114"/>
      <c r="L410" s="1584">
        <v>2516</v>
      </c>
      <c r="M410" s="1584"/>
      <c r="N410" s="1584"/>
      <c r="O410" s="114"/>
      <c r="P410" s="114"/>
      <c r="Q410" s="114" t="str">
        <f t="shared" si="9"/>
        <v>2516　鋼構造及びコンクリート</v>
      </c>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row>
    <row r="411" spans="2:62">
      <c r="B411" s="114"/>
      <c r="C411" s="114" t="s">
        <v>1162</v>
      </c>
      <c r="D411" s="114"/>
      <c r="E411" s="114"/>
      <c r="F411" s="114"/>
      <c r="G411" s="114"/>
      <c r="H411" s="114"/>
      <c r="I411" s="114"/>
      <c r="J411" s="114"/>
      <c r="K411" s="114"/>
      <c r="L411" s="1584">
        <v>2517</v>
      </c>
      <c r="M411" s="1584"/>
      <c r="N411" s="1584"/>
      <c r="O411" s="114"/>
      <c r="P411" s="114"/>
      <c r="Q411" s="114" t="str">
        <f t="shared" si="9"/>
        <v>2517　トンネル</v>
      </c>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row>
    <row r="412" spans="2:62">
      <c r="B412" s="114"/>
      <c r="C412" s="114" t="s">
        <v>1163</v>
      </c>
      <c r="D412" s="114"/>
      <c r="E412" s="114"/>
      <c r="F412" s="114"/>
      <c r="G412" s="114"/>
      <c r="H412" s="114"/>
      <c r="I412" s="114"/>
      <c r="J412" s="114"/>
      <c r="K412" s="114"/>
      <c r="L412" s="1584">
        <v>2518</v>
      </c>
      <c r="M412" s="1584"/>
      <c r="N412" s="1584"/>
      <c r="O412" s="114"/>
      <c r="P412" s="114"/>
      <c r="Q412" s="114" t="str">
        <f t="shared" si="9"/>
        <v>2518　施工計画・施工設備及び積算</v>
      </c>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row>
    <row r="413" spans="2:62">
      <c r="B413" s="114"/>
      <c r="C413" s="114" t="s">
        <v>1164</v>
      </c>
      <c r="D413" s="114"/>
      <c r="E413" s="114"/>
      <c r="F413" s="114"/>
      <c r="G413" s="114"/>
      <c r="H413" s="114"/>
      <c r="I413" s="114"/>
      <c r="J413" s="114"/>
      <c r="K413" s="114"/>
      <c r="L413" s="1584">
        <v>2519</v>
      </c>
      <c r="M413" s="1584"/>
      <c r="N413" s="1584"/>
      <c r="O413" s="114"/>
      <c r="P413" s="114"/>
      <c r="Q413" s="114" t="str">
        <f t="shared" si="9"/>
        <v>2519　建設環境</v>
      </c>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row>
    <row r="414" spans="2:62">
      <c r="B414" s="114"/>
      <c r="C414" s="114" t="s">
        <v>1165</v>
      </c>
      <c r="D414" s="114"/>
      <c r="E414" s="114"/>
      <c r="F414" s="114"/>
      <c r="G414" s="114"/>
      <c r="H414" s="114"/>
      <c r="I414" s="114"/>
      <c r="J414" s="114"/>
      <c r="K414" s="114"/>
      <c r="L414" s="1584">
        <v>2520</v>
      </c>
      <c r="M414" s="1584"/>
      <c r="N414" s="1584"/>
      <c r="O414" s="114"/>
      <c r="P414" s="114"/>
      <c r="Q414" s="114" t="str">
        <f t="shared" si="9"/>
        <v>2520　機械</v>
      </c>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row>
    <row r="415" spans="2:62">
      <c r="B415" s="114"/>
      <c r="C415" s="114" t="s">
        <v>1166</v>
      </c>
      <c r="D415" s="114"/>
      <c r="E415" s="114"/>
      <c r="F415" s="114"/>
      <c r="G415" s="114"/>
      <c r="H415" s="114"/>
      <c r="I415" s="114"/>
      <c r="J415" s="114"/>
      <c r="K415" s="114"/>
      <c r="L415" s="1584">
        <v>2521</v>
      </c>
      <c r="M415" s="1584"/>
      <c r="N415" s="1584"/>
      <c r="O415" s="114"/>
      <c r="P415" s="114"/>
      <c r="Q415" s="114" t="str">
        <f t="shared" si="9"/>
        <v>2521　電気・電子</v>
      </c>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row>
    <row r="416" spans="2:62">
      <c r="B416" s="114"/>
      <c r="C416" s="114" t="s">
        <v>1167</v>
      </c>
      <c r="D416" s="114"/>
      <c r="E416" s="114"/>
      <c r="F416" s="114"/>
      <c r="G416" s="114"/>
      <c r="H416" s="114"/>
      <c r="I416" s="114"/>
      <c r="J416" s="114"/>
      <c r="K416" s="114"/>
      <c r="L416" s="1584">
        <v>2522</v>
      </c>
      <c r="M416" s="1584"/>
      <c r="N416" s="1584"/>
      <c r="O416" s="114"/>
      <c r="P416" s="114"/>
      <c r="Q416" s="114" t="str">
        <f t="shared" si="9"/>
        <v>2522　交通量調査</v>
      </c>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row>
    <row r="417" spans="2:62">
      <c r="B417" s="114"/>
      <c r="C417" s="114" t="s">
        <v>1168</v>
      </c>
      <c r="D417" s="114"/>
      <c r="E417" s="114"/>
      <c r="F417" s="114"/>
      <c r="G417" s="114"/>
      <c r="H417" s="114"/>
      <c r="I417" s="114"/>
      <c r="J417" s="114"/>
      <c r="K417" s="114"/>
      <c r="L417" s="1584">
        <v>2523</v>
      </c>
      <c r="M417" s="1584"/>
      <c r="N417" s="1584"/>
      <c r="O417" s="114"/>
      <c r="P417" s="114"/>
      <c r="Q417" s="114" t="str">
        <f t="shared" si="9"/>
        <v>2523　環境調査</v>
      </c>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row>
    <row r="418" spans="2:62">
      <c r="B418" s="114"/>
      <c r="C418" s="114" t="s">
        <v>1169</v>
      </c>
      <c r="D418" s="114"/>
      <c r="E418" s="114"/>
      <c r="F418" s="114"/>
      <c r="G418" s="114"/>
      <c r="H418" s="114"/>
      <c r="I418" s="114"/>
      <c r="J418" s="114"/>
      <c r="K418" s="114"/>
      <c r="L418" s="1584">
        <v>2524</v>
      </c>
      <c r="M418" s="1584"/>
      <c r="N418" s="1584"/>
      <c r="O418" s="114"/>
      <c r="P418" s="114"/>
      <c r="Q418" s="114" t="str">
        <f t="shared" si="9"/>
        <v>2524　経済調査</v>
      </c>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row>
    <row r="419" spans="2:62">
      <c r="B419" s="114"/>
      <c r="C419" s="114" t="s">
        <v>1170</v>
      </c>
      <c r="D419" s="114"/>
      <c r="E419" s="114"/>
      <c r="F419" s="114"/>
      <c r="G419" s="114"/>
      <c r="H419" s="114"/>
      <c r="I419" s="114"/>
      <c r="J419" s="114"/>
      <c r="K419" s="114"/>
      <c r="L419" s="1584">
        <v>2525</v>
      </c>
      <c r="M419" s="1584"/>
      <c r="N419" s="1584"/>
      <c r="O419" s="114"/>
      <c r="P419" s="114"/>
      <c r="Q419" s="114" t="str">
        <f t="shared" si="9"/>
        <v>2525　分析・解析</v>
      </c>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row>
    <row r="420" spans="2:62">
      <c r="B420" s="114"/>
      <c r="C420" s="114" t="s">
        <v>1171</v>
      </c>
      <c r="D420" s="114"/>
      <c r="E420" s="114"/>
      <c r="F420" s="114"/>
      <c r="G420" s="114"/>
      <c r="H420" s="114"/>
      <c r="I420" s="114"/>
      <c r="J420" s="114"/>
      <c r="K420" s="114"/>
      <c r="L420" s="1584">
        <v>2526</v>
      </c>
      <c r="M420" s="1584"/>
      <c r="N420" s="1584"/>
      <c r="O420" s="114"/>
      <c r="P420" s="114"/>
      <c r="Q420" s="114" t="str">
        <f t="shared" si="9"/>
        <v>2526　宅地造成</v>
      </c>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row>
    <row r="421" spans="2:62">
      <c r="B421" s="114"/>
      <c r="C421" s="114" t="s">
        <v>1172</v>
      </c>
      <c r="D421" s="114"/>
      <c r="E421" s="114"/>
      <c r="F421" s="114"/>
      <c r="G421" s="114"/>
      <c r="H421" s="114"/>
      <c r="I421" s="114"/>
      <c r="J421" s="114"/>
      <c r="K421" s="114"/>
      <c r="L421" s="1584">
        <v>2527</v>
      </c>
      <c r="M421" s="1584"/>
      <c r="N421" s="1584"/>
      <c r="O421" s="114"/>
      <c r="P421" s="114"/>
      <c r="Q421" s="114" t="str">
        <f t="shared" si="9"/>
        <v>2527　電算関係</v>
      </c>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row>
    <row r="422" spans="2:62">
      <c r="B422" s="114"/>
      <c r="C422" s="114" t="s">
        <v>1173</v>
      </c>
      <c r="D422" s="114"/>
      <c r="E422" s="114"/>
      <c r="F422" s="114"/>
      <c r="G422" s="114"/>
      <c r="H422" s="114"/>
      <c r="I422" s="114"/>
      <c r="J422" s="114"/>
      <c r="K422" s="114"/>
      <c r="L422" s="1584">
        <v>2528</v>
      </c>
      <c r="M422" s="1584"/>
      <c r="N422" s="1584"/>
      <c r="O422" s="114"/>
      <c r="P422" s="114"/>
      <c r="Q422" s="114" t="str">
        <f t="shared" si="9"/>
        <v>2528　計算業務</v>
      </c>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row>
    <row r="423" spans="2:62">
      <c r="B423" s="114"/>
      <c r="C423" s="114" t="s">
        <v>1174</v>
      </c>
      <c r="D423" s="114"/>
      <c r="E423" s="114"/>
      <c r="F423" s="114"/>
      <c r="G423" s="114"/>
      <c r="H423" s="114"/>
      <c r="I423" s="114"/>
      <c r="J423" s="114"/>
      <c r="K423" s="114"/>
      <c r="L423" s="1584">
        <v>2529</v>
      </c>
      <c r="M423" s="1584"/>
      <c r="N423" s="1584"/>
      <c r="O423" s="114"/>
      <c r="P423" s="114"/>
      <c r="Q423" s="114" t="str">
        <f t="shared" si="9"/>
        <v>2529　資料等整理</v>
      </c>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row>
    <row r="424" spans="2:62">
      <c r="B424" s="114"/>
      <c r="C424" s="114" t="s">
        <v>1175</v>
      </c>
      <c r="D424" s="114"/>
      <c r="E424" s="114"/>
      <c r="F424" s="114"/>
      <c r="G424" s="114"/>
      <c r="H424" s="114"/>
      <c r="I424" s="114"/>
      <c r="J424" s="114"/>
      <c r="K424" s="114"/>
      <c r="L424" s="1584">
        <v>2530</v>
      </c>
      <c r="M424" s="1584"/>
      <c r="N424" s="1584"/>
      <c r="O424" s="114"/>
      <c r="P424" s="114"/>
      <c r="Q424" s="114" t="str">
        <f t="shared" si="9"/>
        <v>2530　施工管理</v>
      </c>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row>
    <row r="425" spans="2:62">
      <c r="B425" s="114"/>
      <c r="C425" s="114" t="s">
        <v>959</v>
      </c>
      <c r="D425" s="114"/>
      <c r="E425" s="114"/>
      <c r="F425" s="114"/>
      <c r="G425" s="114"/>
      <c r="H425" s="114"/>
      <c r="I425" s="114"/>
      <c r="J425" s="114"/>
      <c r="K425" s="114"/>
      <c r="L425" s="1584"/>
      <c r="M425" s="1584"/>
      <c r="N425" s="1584"/>
      <c r="O425" s="114"/>
      <c r="P425" s="114"/>
      <c r="Q425" s="114" t="str">
        <f t="shared" si="9"/>
        <v>　（地質調査）</v>
      </c>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row>
    <row r="426" spans="2:62">
      <c r="B426" s="114"/>
      <c r="C426" s="114" t="s">
        <v>1176</v>
      </c>
      <c r="D426" s="114"/>
      <c r="E426" s="114"/>
      <c r="F426" s="114"/>
      <c r="G426" s="114"/>
      <c r="H426" s="114"/>
      <c r="I426" s="114"/>
      <c r="J426" s="114"/>
      <c r="K426" s="114"/>
      <c r="L426" s="1584">
        <v>2301</v>
      </c>
      <c r="M426" s="1584"/>
      <c r="N426" s="1584"/>
      <c r="O426" s="114"/>
      <c r="P426" s="114"/>
      <c r="Q426" s="114" t="str">
        <f t="shared" si="9"/>
        <v>2301　地質調査</v>
      </c>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row>
    <row r="427" spans="2:62">
      <c r="B427" s="114"/>
      <c r="C427" s="114" t="s">
        <v>1177</v>
      </c>
      <c r="D427" s="114"/>
      <c r="E427" s="114"/>
      <c r="F427" s="114"/>
      <c r="G427" s="114"/>
      <c r="H427" s="114"/>
      <c r="I427" s="114"/>
      <c r="J427" s="114"/>
      <c r="K427" s="114"/>
      <c r="L427" s="1584"/>
      <c r="M427" s="1584"/>
      <c r="N427" s="1584"/>
      <c r="O427" s="114"/>
      <c r="P427" s="114"/>
      <c r="Q427" s="114" t="str">
        <f t="shared" si="9"/>
        <v>　（補償関係コンサル）</v>
      </c>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row>
    <row r="428" spans="2:62">
      <c r="B428" s="114"/>
      <c r="C428" s="114" t="s">
        <v>1178</v>
      </c>
      <c r="D428" s="114"/>
      <c r="E428" s="114"/>
      <c r="F428" s="114"/>
      <c r="G428" s="114"/>
      <c r="H428" s="114"/>
      <c r="I428" s="114"/>
      <c r="J428" s="114"/>
      <c r="K428" s="114"/>
      <c r="L428" s="1584">
        <v>2401</v>
      </c>
      <c r="M428" s="1584"/>
      <c r="N428" s="1584"/>
      <c r="O428" s="114"/>
      <c r="P428" s="114"/>
      <c r="Q428" s="114" t="str">
        <f t="shared" si="9"/>
        <v>2401　土地調査</v>
      </c>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row>
    <row r="429" spans="2:62">
      <c r="B429" s="114"/>
      <c r="C429" s="114" t="s">
        <v>1179</v>
      </c>
      <c r="D429" s="114"/>
      <c r="E429" s="114"/>
      <c r="F429" s="114"/>
      <c r="G429" s="114"/>
      <c r="H429" s="114"/>
      <c r="I429" s="114"/>
      <c r="J429" s="114"/>
      <c r="K429" s="114"/>
      <c r="L429" s="1584">
        <v>2402</v>
      </c>
      <c r="M429" s="1584"/>
      <c r="N429" s="1584"/>
      <c r="O429" s="114"/>
      <c r="P429" s="114"/>
      <c r="Q429" s="114" t="str">
        <f t="shared" si="9"/>
        <v>2402　土地評価</v>
      </c>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row>
    <row r="430" spans="2:62">
      <c r="B430" s="114"/>
      <c r="C430" s="114" t="s">
        <v>1180</v>
      </c>
      <c r="D430" s="114"/>
      <c r="E430" s="114"/>
      <c r="F430" s="114"/>
      <c r="G430" s="114"/>
      <c r="H430" s="114"/>
      <c r="I430" s="114"/>
      <c r="J430" s="114"/>
      <c r="K430" s="114"/>
      <c r="L430" s="1584">
        <v>2403</v>
      </c>
      <c r="M430" s="1584"/>
      <c r="N430" s="1584"/>
      <c r="O430" s="114"/>
      <c r="P430" s="114"/>
      <c r="Q430" s="114" t="str">
        <f t="shared" si="9"/>
        <v>2403　物件</v>
      </c>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row>
    <row r="431" spans="2:62">
      <c r="B431" s="114"/>
      <c r="C431" s="114" t="s">
        <v>1181</v>
      </c>
      <c r="D431" s="114"/>
      <c r="E431" s="114"/>
      <c r="F431" s="114"/>
      <c r="G431" s="114"/>
      <c r="H431" s="114"/>
      <c r="I431" s="114"/>
      <c r="J431" s="114"/>
      <c r="K431" s="114"/>
      <c r="L431" s="1584">
        <v>2404</v>
      </c>
      <c r="M431" s="1584"/>
      <c r="N431" s="1584"/>
      <c r="O431" s="114"/>
      <c r="P431" s="114"/>
      <c r="Q431" s="114" t="str">
        <f t="shared" si="9"/>
        <v>2404　機械工作物</v>
      </c>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row>
    <row r="432" spans="2:62">
      <c r="B432" s="114"/>
      <c r="C432" s="114" t="s">
        <v>1182</v>
      </c>
      <c r="D432" s="114"/>
      <c r="E432" s="114"/>
      <c r="F432" s="114"/>
      <c r="G432" s="114"/>
      <c r="H432" s="114"/>
      <c r="I432" s="114"/>
      <c r="J432" s="114"/>
      <c r="K432" s="114"/>
      <c r="L432" s="1584">
        <v>2405</v>
      </c>
      <c r="M432" s="1584"/>
      <c r="N432" s="1584"/>
      <c r="O432" s="114"/>
      <c r="P432" s="114"/>
      <c r="Q432" s="114" t="str">
        <f t="shared" si="9"/>
        <v>2405　営業補償・特殊補償</v>
      </c>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row>
    <row r="433" spans="2:62">
      <c r="B433" s="114"/>
      <c r="C433" s="114" t="s">
        <v>1183</v>
      </c>
      <c r="D433" s="114"/>
      <c r="E433" s="114"/>
      <c r="F433" s="114"/>
      <c r="G433" s="114"/>
      <c r="H433" s="114"/>
      <c r="I433" s="114"/>
      <c r="J433" s="114"/>
      <c r="K433" s="114"/>
      <c r="L433" s="1584">
        <v>2406</v>
      </c>
      <c r="M433" s="1584"/>
      <c r="N433" s="1584"/>
      <c r="O433" s="114"/>
      <c r="P433" s="114"/>
      <c r="Q433" s="114" t="str">
        <f t="shared" si="9"/>
        <v>2406　事業損失</v>
      </c>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row>
    <row r="434" spans="2:62">
      <c r="B434" s="114"/>
      <c r="C434" s="114" t="s">
        <v>1184</v>
      </c>
      <c r="D434" s="114"/>
      <c r="E434" s="114"/>
      <c r="F434" s="114"/>
      <c r="G434" s="114"/>
      <c r="H434" s="114"/>
      <c r="I434" s="114"/>
      <c r="J434" s="114"/>
      <c r="K434" s="114"/>
      <c r="L434" s="1584">
        <v>2407</v>
      </c>
      <c r="M434" s="1584"/>
      <c r="N434" s="1584"/>
      <c r="O434" s="114"/>
      <c r="P434" s="114"/>
      <c r="Q434" s="114" t="str">
        <f t="shared" si="9"/>
        <v>2407　補償関連</v>
      </c>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row>
    <row r="435" spans="2:62">
      <c r="B435" s="114"/>
      <c r="C435" s="114" t="s">
        <v>1185</v>
      </c>
      <c r="D435" s="114"/>
      <c r="E435" s="114"/>
      <c r="F435" s="114"/>
      <c r="G435" s="114"/>
      <c r="H435" s="114"/>
      <c r="I435" s="114"/>
      <c r="J435" s="114"/>
      <c r="K435" s="114"/>
      <c r="L435" s="1584">
        <v>2408</v>
      </c>
      <c r="M435" s="1584"/>
      <c r="N435" s="1584"/>
      <c r="O435" s="114"/>
      <c r="P435" s="114"/>
      <c r="Q435" s="114" t="str">
        <f t="shared" si="9"/>
        <v>2408　不動産鑑定</v>
      </c>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row>
    <row r="436" spans="2:62">
      <c r="B436" s="114"/>
      <c r="C436" s="114" t="s">
        <v>1186</v>
      </c>
      <c r="D436" s="114"/>
      <c r="E436" s="114"/>
      <c r="F436" s="114"/>
      <c r="G436" s="114"/>
      <c r="H436" s="114"/>
      <c r="I436" s="114"/>
      <c r="J436" s="114"/>
      <c r="K436" s="114"/>
      <c r="L436" s="1584">
        <v>2409</v>
      </c>
      <c r="M436" s="1584"/>
      <c r="N436" s="1584"/>
      <c r="O436" s="114"/>
      <c r="P436" s="114"/>
      <c r="Q436" s="114" t="str">
        <f t="shared" si="9"/>
        <v>2409　登記手続き等</v>
      </c>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row>
  </sheetData>
  <sheetProtection algorithmName="SHA-512" hashValue="wu0IE1YIdS7ZaB2+0SG1cgT0qEr/Sg7QPB2ldW2e1/OWs6dq3jWD3Xu0duzoNucs6bwHTo7siOj6G1MKordIPA==" saltValue="mptWiQno0OQ5mpyUCy7cdQ==" spinCount="100000" sheet="1" selectLockedCells="1"/>
  <mergeCells count="1009">
    <mergeCell ref="V1:Y1"/>
    <mergeCell ref="Z1:AD1"/>
    <mergeCell ref="B245:BH245"/>
    <mergeCell ref="B284:BH284"/>
    <mergeCell ref="B325:BH325"/>
    <mergeCell ref="L330:N330"/>
    <mergeCell ref="C331:E331"/>
    <mergeCell ref="AS331:BD331"/>
    <mergeCell ref="B209:BH209"/>
    <mergeCell ref="L436:N436"/>
    <mergeCell ref="L430:N430"/>
    <mergeCell ref="L431:N431"/>
    <mergeCell ref="L432:N432"/>
    <mergeCell ref="L433:N433"/>
    <mergeCell ref="L434:N434"/>
    <mergeCell ref="L435:N435"/>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J337:N337"/>
    <mergeCell ref="J339:N339"/>
    <mergeCell ref="L388:N388"/>
    <mergeCell ref="L389:N389"/>
    <mergeCell ref="L390:N390"/>
    <mergeCell ref="L391:N391"/>
    <mergeCell ref="L392:N392"/>
    <mergeCell ref="L393:N393"/>
    <mergeCell ref="L382:N382"/>
    <mergeCell ref="L383:N383"/>
    <mergeCell ref="L384:N384"/>
    <mergeCell ref="L385:N385"/>
    <mergeCell ref="L386:N386"/>
    <mergeCell ref="L387:N387"/>
    <mergeCell ref="L375:N375"/>
    <mergeCell ref="L376:N376"/>
    <mergeCell ref="L377:N377"/>
    <mergeCell ref="L379:N379"/>
    <mergeCell ref="L380:N380"/>
    <mergeCell ref="L381:N381"/>
    <mergeCell ref="J341:N341"/>
    <mergeCell ref="N239:R240"/>
    <mergeCell ref="S239:AN240"/>
    <mergeCell ref="AO239:AV239"/>
    <mergeCell ref="S274:X274"/>
    <mergeCell ref="AB274:AI274"/>
    <mergeCell ref="AB275:AI275"/>
    <mergeCell ref="G286:P287"/>
    <mergeCell ref="Q286:AL287"/>
    <mergeCell ref="S266:X266"/>
    <mergeCell ref="S268:X268"/>
    <mergeCell ref="S270:X270"/>
    <mergeCell ref="S272:X272"/>
    <mergeCell ref="K292:L293"/>
    <mergeCell ref="G332:R332"/>
    <mergeCell ref="G302:R302"/>
    <mergeCell ref="J309:N309"/>
    <mergeCell ref="J311:N311"/>
    <mergeCell ref="J313:N313"/>
    <mergeCell ref="X248:Z250"/>
    <mergeCell ref="C248:W250"/>
    <mergeCell ref="AB304:AD307"/>
    <mergeCell ref="G304:AA307"/>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5:AA265"/>
    <mergeCell ref="AB265:AF265"/>
    <mergeCell ref="Y252:AA252"/>
    <mergeCell ref="AB252:AF252"/>
    <mergeCell ref="S253:X253"/>
    <mergeCell ref="S255:X255"/>
    <mergeCell ref="S257:X257"/>
    <mergeCell ref="S259:X259"/>
    <mergeCell ref="AW239:BG240"/>
    <mergeCell ref="AO240:AV240"/>
    <mergeCell ref="B241:G241"/>
    <mergeCell ref="C242:AK242"/>
    <mergeCell ref="AV247:BF247"/>
    <mergeCell ref="B239:C240"/>
    <mergeCell ref="D239:E240"/>
    <mergeCell ref="F239:M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AQ127:AS127"/>
    <mergeCell ref="C124:K124"/>
    <mergeCell ref="P124:AP124"/>
    <mergeCell ref="AV116:AX116"/>
    <mergeCell ref="AY116:BF116"/>
    <mergeCell ref="C118:K118"/>
    <mergeCell ref="P118:V118"/>
    <mergeCell ref="C120:K120"/>
    <mergeCell ref="P120:BF120"/>
    <mergeCell ref="F112:AP112"/>
    <mergeCell ref="G114:Q114"/>
    <mergeCell ref="AV115:AX115"/>
    <mergeCell ref="AY115:BF115"/>
    <mergeCell ref="AV99:AY99"/>
    <mergeCell ref="AZ99:BH99"/>
    <mergeCell ref="F108:H108"/>
    <mergeCell ref="R110:AD110"/>
    <mergeCell ref="AA115:AC116"/>
    <mergeCell ref="F115:Z116"/>
    <mergeCell ref="C121:K121"/>
    <mergeCell ref="P121:AP121"/>
    <mergeCell ref="AQ121:BF121"/>
    <mergeCell ref="C123:K123"/>
    <mergeCell ref="P123:AP123"/>
    <mergeCell ref="AV97:AY97"/>
    <mergeCell ref="AE98:AM98"/>
    <mergeCell ref="AN98:AQ98"/>
    <mergeCell ref="AV98:AY98"/>
    <mergeCell ref="D99:H99"/>
    <mergeCell ref="I99:N99"/>
    <mergeCell ref="O99:S99"/>
    <mergeCell ref="T99:V99"/>
    <mergeCell ref="W99:AA99"/>
    <mergeCell ref="AB99:AD99"/>
    <mergeCell ref="AE97:AM97"/>
    <mergeCell ref="AN97:AQ97"/>
    <mergeCell ref="W93:AA94"/>
    <mergeCell ref="AB93:AD94"/>
    <mergeCell ref="AE93:AM93"/>
    <mergeCell ref="AN93:AQ93"/>
    <mergeCell ref="AE94:AM94"/>
    <mergeCell ref="AN94:AQ94"/>
    <mergeCell ref="AE99:AM99"/>
    <mergeCell ref="AN99:AQ99"/>
    <mergeCell ref="AB97:AD98"/>
    <mergeCell ref="O95:S96"/>
    <mergeCell ref="T95:V96"/>
    <mergeCell ref="W95:AA96"/>
    <mergeCell ref="AB95:AD96"/>
    <mergeCell ref="AE95:AM95"/>
    <mergeCell ref="AN95:AQ95"/>
    <mergeCell ref="O93:S94"/>
    <mergeCell ref="T93:V94"/>
    <mergeCell ref="O91:S92"/>
    <mergeCell ref="T91:V92"/>
    <mergeCell ref="W91:AA92"/>
    <mergeCell ref="AB91:AD92"/>
    <mergeCell ref="AE91:AM91"/>
    <mergeCell ref="AN91:AQ91"/>
    <mergeCell ref="AE92:AM92"/>
    <mergeCell ref="AN92:AQ92"/>
    <mergeCell ref="AR99:AU99"/>
    <mergeCell ref="AR89:AU89"/>
    <mergeCell ref="AV89:AY89"/>
    <mergeCell ref="AE90:AM90"/>
    <mergeCell ref="AN90:AQ90"/>
    <mergeCell ref="AR90:AU98"/>
    <mergeCell ref="AV90:AY90"/>
    <mergeCell ref="AV91:AY91"/>
    <mergeCell ref="AV92:AY92"/>
    <mergeCell ref="AV93:AY93"/>
    <mergeCell ref="AV94:AY94"/>
    <mergeCell ref="O89:S90"/>
    <mergeCell ref="T89:V90"/>
    <mergeCell ref="W89:AA90"/>
    <mergeCell ref="AB89:AD90"/>
    <mergeCell ref="AE89:AM89"/>
    <mergeCell ref="AN89:AQ89"/>
    <mergeCell ref="AV95:AY95"/>
    <mergeCell ref="AE96:AM96"/>
    <mergeCell ref="AN96:AQ96"/>
    <mergeCell ref="AV96:AY96"/>
    <mergeCell ref="O97:S98"/>
    <mergeCell ref="T97:V98"/>
    <mergeCell ref="W97:AA98"/>
    <mergeCell ref="AR87:AU87"/>
    <mergeCell ref="AV87:AY87"/>
    <mergeCell ref="AE88:AM88"/>
    <mergeCell ref="AN88:AQ88"/>
    <mergeCell ref="AR88:AU88"/>
    <mergeCell ref="AV88:AY88"/>
    <mergeCell ref="O87:S88"/>
    <mergeCell ref="T87:V88"/>
    <mergeCell ref="W87:AA88"/>
    <mergeCell ref="AB87:AD88"/>
    <mergeCell ref="AE87:AM87"/>
    <mergeCell ref="AN87:AQ87"/>
    <mergeCell ref="AR85:AU85"/>
    <mergeCell ref="AV85:AY85"/>
    <mergeCell ref="O86:S86"/>
    <mergeCell ref="AE86:AM86"/>
    <mergeCell ref="AN86:AQ86"/>
    <mergeCell ref="AR86:AU86"/>
    <mergeCell ref="AV86:AY86"/>
    <mergeCell ref="O85:S85"/>
    <mergeCell ref="T85:V86"/>
    <mergeCell ref="W85:AA86"/>
    <mergeCell ref="AB85:AD86"/>
    <mergeCell ref="AE85:AM85"/>
    <mergeCell ref="AN85:AQ85"/>
    <mergeCell ref="AR83:AU83"/>
    <mergeCell ref="AV83:AY83"/>
    <mergeCell ref="AE84:AM84"/>
    <mergeCell ref="AN84:AQ84"/>
    <mergeCell ref="AR84:AU84"/>
    <mergeCell ref="AV84:AY84"/>
    <mergeCell ref="O83:S84"/>
    <mergeCell ref="T83:V84"/>
    <mergeCell ref="W83:AA84"/>
    <mergeCell ref="AB83:AD84"/>
    <mergeCell ref="AE83:AM83"/>
    <mergeCell ref="AN83:AQ83"/>
    <mergeCell ref="AR81:AU81"/>
    <mergeCell ref="AV81:AY81"/>
    <mergeCell ref="AE82:AM82"/>
    <mergeCell ref="AN82:AQ82"/>
    <mergeCell ref="AR82:AU82"/>
    <mergeCell ref="AV82:AY82"/>
    <mergeCell ref="O81:S82"/>
    <mergeCell ref="T81:V82"/>
    <mergeCell ref="W81:AA82"/>
    <mergeCell ref="AB81:AD82"/>
    <mergeCell ref="AE81:AM81"/>
    <mergeCell ref="AN81:AQ81"/>
    <mergeCell ref="AR79:AU79"/>
    <mergeCell ref="AV79:AY79"/>
    <mergeCell ref="AE80:AM80"/>
    <mergeCell ref="AN80:AQ80"/>
    <mergeCell ref="AR80:AU80"/>
    <mergeCell ref="AV80:AY80"/>
    <mergeCell ref="O79:S80"/>
    <mergeCell ref="T79:V80"/>
    <mergeCell ref="W79:AA80"/>
    <mergeCell ref="AB79:AD80"/>
    <mergeCell ref="AE79:AM79"/>
    <mergeCell ref="AN79:AQ79"/>
    <mergeCell ref="AR77:AU77"/>
    <mergeCell ref="AV77:AY77"/>
    <mergeCell ref="AE78:AM78"/>
    <mergeCell ref="AN78:AQ78"/>
    <mergeCell ref="AR78:AU78"/>
    <mergeCell ref="AV78:AY78"/>
    <mergeCell ref="O77:S78"/>
    <mergeCell ref="T77:V78"/>
    <mergeCell ref="W77:AA78"/>
    <mergeCell ref="AB77:AD78"/>
    <mergeCell ref="AE77:AM77"/>
    <mergeCell ref="AN77:AQ77"/>
    <mergeCell ref="AE70:AM70"/>
    <mergeCell ref="AN70:AQ70"/>
    <mergeCell ref="AR70:AU70"/>
    <mergeCell ref="AV70:AY70"/>
    <mergeCell ref="AR75:AU75"/>
    <mergeCell ref="AV75:AY75"/>
    <mergeCell ref="AE76:AM76"/>
    <mergeCell ref="AN76:AQ76"/>
    <mergeCell ref="AR76:AU76"/>
    <mergeCell ref="AV76:AY76"/>
    <mergeCell ref="O75:S76"/>
    <mergeCell ref="T75:V76"/>
    <mergeCell ref="W75:AA76"/>
    <mergeCell ref="AB75:AD76"/>
    <mergeCell ref="AE75:AM75"/>
    <mergeCell ref="AN75:AQ75"/>
    <mergeCell ref="AR73:AU73"/>
    <mergeCell ref="AV73:AY73"/>
    <mergeCell ref="AE74:AM74"/>
    <mergeCell ref="AN74:AQ74"/>
    <mergeCell ref="AR74:AU74"/>
    <mergeCell ref="AV74:AY74"/>
    <mergeCell ref="O73:S74"/>
    <mergeCell ref="T73:V74"/>
    <mergeCell ref="W73:AA74"/>
    <mergeCell ref="AB73:AD74"/>
    <mergeCell ref="AE73:AM73"/>
    <mergeCell ref="AN73:AQ73"/>
    <mergeCell ref="C69:C98"/>
    <mergeCell ref="D69:H98"/>
    <mergeCell ref="I69:N98"/>
    <mergeCell ref="O69:S69"/>
    <mergeCell ref="T69:V70"/>
    <mergeCell ref="W69:AA70"/>
    <mergeCell ref="O70:S70"/>
    <mergeCell ref="O71:S72"/>
    <mergeCell ref="T71:V72"/>
    <mergeCell ref="W71:AA72"/>
    <mergeCell ref="AE67:AY67"/>
    <mergeCell ref="AZ67:BH68"/>
    <mergeCell ref="I68:N68"/>
    <mergeCell ref="AE68:AM68"/>
    <mergeCell ref="AN68:AQ68"/>
    <mergeCell ref="AR68:AU68"/>
    <mergeCell ref="AV68:AY68"/>
    <mergeCell ref="AB71:AD72"/>
    <mergeCell ref="AE71:AM71"/>
    <mergeCell ref="AN71:AQ71"/>
    <mergeCell ref="AR71:AU71"/>
    <mergeCell ref="AV71:AY71"/>
    <mergeCell ref="AE72:AM72"/>
    <mergeCell ref="AN72:AQ72"/>
    <mergeCell ref="AR72:AU72"/>
    <mergeCell ref="AV72:AY72"/>
    <mergeCell ref="AB69:AD70"/>
    <mergeCell ref="AE69:AM69"/>
    <mergeCell ref="AN69:AQ69"/>
    <mergeCell ref="AR69:AU69"/>
    <mergeCell ref="AV69:AY69"/>
    <mergeCell ref="AZ69:BH98"/>
    <mergeCell ref="AV59:AY59"/>
    <mergeCell ref="T64:V64"/>
    <mergeCell ref="AE64:AM64"/>
    <mergeCell ref="AN64:AQ64"/>
    <mergeCell ref="AV64:AY64"/>
    <mergeCell ref="C67:H68"/>
    <mergeCell ref="I67:N67"/>
    <mergeCell ref="O67:S68"/>
    <mergeCell ref="T67:V68"/>
    <mergeCell ref="W67:AA68"/>
    <mergeCell ref="AB67:AD68"/>
    <mergeCell ref="AE62:AM62"/>
    <mergeCell ref="AN62:AQ62"/>
    <mergeCell ref="AR62:AU62"/>
    <mergeCell ref="AV62:AY62"/>
    <mergeCell ref="AE63:AM63"/>
    <mergeCell ref="AN63:AQ63"/>
    <mergeCell ref="AR63:AU64"/>
    <mergeCell ref="AV63:AY63"/>
    <mergeCell ref="T58:V58"/>
    <mergeCell ref="AE58:AM58"/>
    <mergeCell ref="AN58:AQ58"/>
    <mergeCell ref="AR58:AU58"/>
    <mergeCell ref="AV58:AY58"/>
    <mergeCell ref="AE56:AM56"/>
    <mergeCell ref="AN56:AQ56"/>
    <mergeCell ref="AR56:AU56"/>
    <mergeCell ref="AV56:AY56"/>
    <mergeCell ref="AZ56:BH64"/>
    <mergeCell ref="O57:S57"/>
    <mergeCell ref="T57:V57"/>
    <mergeCell ref="AE57:AM57"/>
    <mergeCell ref="AN57:AQ57"/>
    <mergeCell ref="AR57:AU57"/>
    <mergeCell ref="O61:S61"/>
    <mergeCell ref="T61:V61"/>
    <mergeCell ref="AE61:AM61"/>
    <mergeCell ref="AN61:AQ61"/>
    <mergeCell ref="AR61:AU61"/>
    <mergeCell ref="AV61:AY61"/>
    <mergeCell ref="O60:S60"/>
    <mergeCell ref="T60:V60"/>
    <mergeCell ref="AE60:AM60"/>
    <mergeCell ref="AN60:AQ60"/>
    <mergeCell ref="AR60:AU60"/>
    <mergeCell ref="AV60:AY60"/>
    <mergeCell ref="O59:S59"/>
    <mergeCell ref="T59:V59"/>
    <mergeCell ref="AE59:AM59"/>
    <mergeCell ref="AN59:AQ59"/>
    <mergeCell ref="AR59:AU59"/>
    <mergeCell ref="AV46:AY46"/>
    <mergeCell ref="AE47:AM47"/>
    <mergeCell ref="AN47:AQ47"/>
    <mergeCell ref="AV47:AY47"/>
    <mergeCell ref="AE48:AM48"/>
    <mergeCell ref="AN48:AQ48"/>
    <mergeCell ref="AV48:AY48"/>
    <mergeCell ref="AE55:AM55"/>
    <mergeCell ref="AN55:AQ55"/>
    <mergeCell ref="AR55:AU55"/>
    <mergeCell ref="AV55:AY55"/>
    <mergeCell ref="AZ55:BH55"/>
    <mergeCell ref="C56:C64"/>
    <mergeCell ref="D56:H64"/>
    <mergeCell ref="I56:N64"/>
    <mergeCell ref="O56:S56"/>
    <mergeCell ref="T56:V56"/>
    <mergeCell ref="D55:H55"/>
    <mergeCell ref="I55:N55"/>
    <mergeCell ref="O55:S55"/>
    <mergeCell ref="T55:V55"/>
    <mergeCell ref="W55:AA55"/>
    <mergeCell ref="AB55:AD55"/>
    <mergeCell ref="AE53:AM53"/>
    <mergeCell ref="AN53:AQ53"/>
    <mergeCell ref="AV53:AY53"/>
    <mergeCell ref="AE54:AM54"/>
    <mergeCell ref="AN54:AQ54"/>
    <mergeCell ref="AV54:AY54"/>
    <mergeCell ref="AZ40:BH54"/>
    <mergeCell ref="AV57:AY57"/>
    <mergeCell ref="O58:S58"/>
    <mergeCell ref="AN45:AQ45"/>
    <mergeCell ref="AV45:AY45"/>
    <mergeCell ref="O42:S43"/>
    <mergeCell ref="T42:V43"/>
    <mergeCell ref="AE42:AM42"/>
    <mergeCell ref="AN42:AQ42"/>
    <mergeCell ref="AV42:AY42"/>
    <mergeCell ref="AE43:AM43"/>
    <mergeCell ref="AN43:AQ43"/>
    <mergeCell ref="AV43:AY43"/>
    <mergeCell ref="AE40:AM40"/>
    <mergeCell ref="AN40:AQ40"/>
    <mergeCell ref="AR40:AU40"/>
    <mergeCell ref="AV40:AY40"/>
    <mergeCell ref="AE41:AM41"/>
    <mergeCell ref="AN41:AQ41"/>
    <mergeCell ref="AR41:AU54"/>
    <mergeCell ref="AV41:AY41"/>
    <mergeCell ref="AE46:AM46"/>
    <mergeCell ref="AE51:AM51"/>
    <mergeCell ref="AN51:AQ51"/>
    <mergeCell ref="AV51:AY51"/>
    <mergeCell ref="AE52:AM52"/>
    <mergeCell ref="AN52:AQ52"/>
    <mergeCell ref="AV52:AY52"/>
    <mergeCell ref="AE49:AM49"/>
    <mergeCell ref="AN49:AQ49"/>
    <mergeCell ref="AV49:AY49"/>
    <mergeCell ref="AE50:AM50"/>
    <mergeCell ref="AN50:AQ50"/>
    <mergeCell ref="AV50:AY50"/>
    <mergeCell ref="AN46:AQ46"/>
    <mergeCell ref="AE39:AM39"/>
    <mergeCell ref="AN39:AQ39"/>
    <mergeCell ref="AV39:AY39"/>
    <mergeCell ref="C40:C54"/>
    <mergeCell ref="D40:H54"/>
    <mergeCell ref="I40:N54"/>
    <mergeCell ref="O40:S41"/>
    <mergeCell ref="T40:V41"/>
    <mergeCell ref="W40:AA41"/>
    <mergeCell ref="AB40:AD41"/>
    <mergeCell ref="AB37:AD39"/>
    <mergeCell ref="AE37:AM37"/>
    <mergeCell ref="AN37:AQ37"/>
    <mergeCell ref="AR37:AU37"/>
    <mergeCell ref="AV37:AY37"/>
    <mergeCell ref="AZ37:BH39"/>
    <mergeCell ref="AE38:AM38"/>
    <mergeCell ref="AN38:AQ38"/>
    <mergeCell ref="AR38:AU39"/>
    <mergeCell ref="AV38:AY38"/>
    <mergeCell ref="C37:C39"/>
    <mergeCell ref="D37:H39"/>
    <mergeCell ref="I37:N39"/>
    <mergeCell ref="O37:S39"/>
    <mergeCell ref="T37:V39"/>
    <mergeCell ref="W37:AA39"/>
    <mergeCell ref="O44:S45"/>
    <mergeCell ref="T44:V45"/>
    <mergeCell ref="AE44:AM44"/>
    <mergeCell ref="AN44:AQ44"/>
    <mergeCell ref="AV44:AY44"/>
    <mergeCell ref="AE45:AM45"/>
    <mergeCell ref="AZ35:BH36"/>
    <mergeCell ref="I36:N36"/>
    <mergeCell ref="AE36:AM36"/>
    <mergeCell ref="AN36:AQ36"/>
    <mergeCell ref="AR36:AU36"/>
    <mergeCell ref="AV36:AY36"/>
    <mergeCell ref="P31:X31"/>
    <mergeCell ref="Y31:AM31"/>
    <mergeCell ref="C35:H36"/>
    <mergeCell ref="I35:N35"/>
    <mergeCell ref="O35:S36"/>
    <mergeCell ref="T35:V36"/>
    <mergeCell ref="W35:AA36"/>
    <mergeCell ref="AB35:AD36"/>
    <mergeCell ref="AE35:AY35"/>
    <mergeCell ref="BA29:BH29"/>
    <mergeCell ref="B30:O31"/>
    <mergeCell ref="P30:T30"/>
    <mergeCell ref="U30:AA30"/>
    <mergeCell ref="AB30:AG30"/>
    <mergeCell ref="AH30:AM30"/>
    <mergeCell ref="AN30:AQ30"/>
    <mergeCell ref="AR30:AX30"/>
    <mergeCell ref="AY30:BB30"/>
    <mergeCell ref="BC30:BH30"/>
    <mergeCell ref="AV28:AZ28"/>
    <mergeCell ref="BA28:BH28"/>
    <mergeCell ref="B29:H29"/>
    <mergeCell ref="I29:M29"/>
    <mergeCell ref="N29:T29"/>
    <mergeCell ref="U29:AA29"/>
    <mergeCell ref="AB29:AG29"/>
    <mergeCell ref="AH29:AN29"/>
    <mergeCell ref="AO29:AU29"/>
    <mergeCell ref="AV29:AZ29"/>
    <mergeCell ref="AO27:AU27"/>
    <mergeCell ref="AV27:AZ27"/>
    <mergeCell ref="BA27:BH27"/>
    <mergeCell ref="B28:H28"/>
    <mergeCell ref="I28:M28"/>
    <mergeCell ref="N28:T28"/>
    <mergeCell ref="U28:AA28"/>
    <mergeCell ref="AB28:AG28"/>
    <mergeCell ref="AH28:AN28"/>
    <mergeCell ref="AO28:AU28"/>
    <mergeCell ref="B27:H27"/>
    <mergeCell ref="I27:M27"/>
    <mergeCell ref="N27:T27"/>
    <mergeCell ref="U27:AA27"/>
    <mergeCell ref="AB27:AG27"/>
    <mergeCell ref="AH27:AN27"/>
    <mergeCell ref="BA25:BH25"/>
    <mergeCell ref="B26:H26"/>
    <mergeCell ref="I26:M26"/>
    <mergeCell ref="N26:T26"/>
    <mergeCell ref="U26:AA26"/>
    <mergeCell ref="AB26:AG26"/>
    <mergeCell ref="AH26:AN26"/>
    <mergeCell ref="AO26:AU26"/>
    <mergeCell ref="AV26:AZ26"/>
    <mergeCell ref="BA26:BH26"/>
    <mergeCell ref="AV24:AZ24"/>
    <mergeCell ref="BA24:BH24"/>
    <mergeCell ref="B25:H25"/>
    <mergeCell ref="I25:M25"/>
    <mergeCell ref="N25:T25"/>
    <mergeCell ref="U25:AA25"/>
    <mergeCell ref="AB25:AG25"/>
    <mergeCell ref="AH25:AN25"/>
    <mergeCell ref="AO25:AU25"/>
    <mergeCell ref="AV25:AZ25"/>
    <mergeCell ref="B24:H24"/>
    <mergeCell ref="I24:Q24"/>
    <mergeCell ref="R24:T24"/>
    <mergeCell ref="U24:AC24"/>
    <mergeCell ref="AD24:AK24"/>
    <mergeCell ref="AL24:AU24"/>
    <mergeCell ref="B22:H22"/>
    <mergeCell ref="I22:AC22"/>
    <mergeCell ref="AD22:AK22"/>
    <mergeCell ref="AL22:BH22"/>
    <mergeCell ref="B23:H23"/>
    <mergeCell ref="I23:AC23"/>
    <mergeCell ref="AD23:AK23"/>
    <mergeCell ref="AL23:BH23"/>
    <mergeCell ref="B20:H20"/>
    <mergeCell ref="I20:AC20"/>
    <mergeCell ref="AD20:AK20"/>
    <mergeCell ref="AL20:BH20"/>
    <mergeCell ref="B21:H21"/>
    <mergeCell ref="I21:AC21"/>
    <mergeCell ref="AD21:AK21"/>
    <mergeCell ref="AL21:BH21"/>
    <mergeCell ref="AV17:BH17"/>
    <mergeCell ref="I18:AC18"/>
    <mergeCell ref="AD18:AK18"/>
    <mergeCell ref="AL18:BH18"/>
    <mergeCell ref="I19:AC19"/>
    <mergeCell ref="AL19:BH19"/>
    <mergeCell ref="B17:H19"/>
    <mergeCell ref="I17:L17"/>
    <mergeCell ref="M17:R17"/>
    <mergeCell ref="S17:AC17"/>
    <mergeCell ref="AL17:AO17"/>
    <mergeCell ref="AP17:AU17"/>
    <mergeCell ref="K4:O4"/>
    <mergeCell ref="P4:T4"/>
    <mergeCell ref="U4:Y4"/>
    <mergeCell ref="Z4:AD4"/>
    <mergeCell ref="AP5:AT5"/>
    <mergeCell ref="AE4:AJ4"/>
    <mergeCell ref="AK4:AO4"/>
    <mergeCell ref="AP4:AT4"/>
    <mergeCell ref="K5:O5"/>
    <mergeCell ref="P5:T5"/>
    <mergeCell ref="U5:Y5"/>
    <mergeCell ref="Z5:AD5"/>
    <mergeCell ref="AE5:AJ5"/>
    <mergeCell ref="AK5:AO5"/>
    <mergeCell ref="AV15:AY15"/>
    <mergeCell ref="AZ15:BH15"/>
    <mergeCell ref="S16:V16"/>
    <mergeCell ref="W16:AC16"/>
    <mergeCell ref="AV16:AY16"/>
    <mergeCell ref="AZ16:BH16"/>
    <mergeCell ref="I15:L16"/>
    <mergeCell ref="M15:R16"/>
    <mergeCell ref="S15:V15"/>
    <mergeCell ref="W15:AC15"/>
    <mergeCell ref="AD15:AK16"/>
    <mergeCell ref="AL13:BH14"/>
    <mergeCell ref="B11:AC11"/>
    <mergeCell ref="AD11:AW11"/>
    <mergeCell ref="B15:H16"/>
    <mergeCell ref="B3:J3"/>
    <mergeCell ref="K3:U3"/>
    <mergeCell ref="V3:AD3"/>
    <mergeCell ref="AE3:AT3"/>
    <mergeCell ref="O6:Y6"/>
    <mergeCell ref="Z6:AT6"/>
    <mergeCell ref="K7:N7"/>
    <mergeCell ref="O7:Y7"/>
    <mergeCell ref="Z7:AT7"/>
    <mergeCell ref="K8:N8"/>
    <mergeCell ref="AU3:BH3"/>
    <mergeCell ref="B4:J5"/>
    <mergeCell ref="G334:AA335"/>
    <mergeCell ref="AB334:AD335"/>
    <mergeCell ref="O8:Y8"/>
    <mergeCell ref="Z8:AT8"/>
    <mergeCell ref="K9:N9"/>
    <mergeCell ref="O9:Y9"/>
    <mergeCell ref="Z9:AT9"/>
    <mergeCell ref="AL15:AO16"/>
    <mergeCell ref="AP15:AU16"/>
    <mergeCell ref="AU4:BH9"/>
    <mergeCell ref="B6:J9"/>
    <mergeCell ref="K6:N6"/>
    <mergeCell ref="AX11:BH11"/>
    <mergeCell ref="B12:H12"/>
    <mergeCell ref="I12:AC12"/>
    <mergeCell ref="AD12:AK12"/>
    <mergeCell ref="AL12:BH12"/>
    <mergeCell ref="B13:H14"/>
    <mergeCell ref="I13:AC14"/>
    <mergeCell ref="AD13:AK14"/>
  </mergeCells>
  <phoneticPr fontId="2"/>
  <dataValidations count="4">
    <dataValidation type="list" allowBlank="1" showInputMessage="1" showErrorMessage="1" sqref="WVZ983180:WWH983180 JN108:JV108 TJ108:TR108 ADF108:ADN108 ANB108:ANJ108 AWX108:AXF108 BGT108:BHB108 BQP108:BQX108 CAL108:CAT108 CKH108:CKP108 CUD108:CUL108 DDZ108:DEH108 DNV108:DOD108 DXR108:DXZ108 EHN108:EHV108 ERJ108:ERR108 FBF108:FBN108 FLB108:FLJ108 FUX108:FVF108 GET108:GFB108 GOP108:GOX108 GYL108:GYT108 HIH108:HIP108 HSD108:HSL108 IBZ108:ICH108 ILV108:IMD108 IVR108:IVZ108 JFN108:JFV108 JPJ108:JPR108 JZF108:JZN108 KJB108:KJJ108 KSX108:KTF108 LCT108:LDB108 LMP108:LMX108 LWL108:LWT108 MGH108:MGP108 MQD108:MQL108 MZZ108:NAH108 NJV108:NKD108 NTR108:NTZ108 ODN108:ODV108 ONJ108:ONR108 OXF108:OXN108 PHB108:PHJ108 PQX108:PRF108 QAT108:QBB108 QKP108:QKX108 QUL108:QUT108 REH108:REP108 ROD108:ROL108 RXZ108:RYH108 SHV108:SID108 SRR108:SRZ108 TBN108:TBV108 TLJ108:TLR108 TVF108:TVN108 UFB108:UFJ108 UOX108:UPF108 UYT108:UZB108 VIP108:VIX108 VSL108:VST108 WCH108:WCP108 WMD108:WML108 WVZ108:WWH108 R65676:Z65676 JN65676:JV65676 TJ65676:TR65676 ADF65676:ADN65676 ANB65676:ANJ65676 AWX65676:AXF65676 BGT65676:BHB65676 BQP65676:BQX65676 CAL65676:CAT65676 CKH65676:CKP65676 CUD65676:CUL65676 DDZ65676:DEH65676 DNV65676:DOD65676 DXR65676:DXZ65676 EHN65676:EHV65676 ERJ65676:ERR65676 FBF65676:FBN65676 FLB65676:FLJ65676 FUX65676:FVF65676 GET65676:GFB65676 GOP65676:GOX65676 GYL65676:GYT65676 HIH65676:HIP65676 HSD65676:HSL65676 IBZ65676:ICH65676 ILV65676:IMD65676 IVR65676:IVZ65676 JFN65676:JFV65676 JPJ65676:JPR65676 JZF65676:JZN65676 KJB65676:KJJ65676 KSX65676:KTF65676 LCT65676:LDB65676 LMP65676:LMX65676 LWL65676:LWT65676 MGH65676:MGP65676 MQD65676:MQL65676 MZZ65676:NAH65676 NJV65676:NKD65676 NTR65676:NTZ65676 ODN65676:ODV65676 ONJ65676:ONR65676 OXF65676:OXN65676 PHB65676:PHJ65676 PQX65676:PRF65676 QAT65676:QBB65676 QKP65676:QKX65676 QUL65676:QUT65676 REH65676:REP65676 ROD65676:ROL65676 RXZ65676:RYH65676 SHV65676:SID65676 SRR65676:SRZ65676 TBN65676:TBV65676 TLJ65676:TLR65676 TVF65676:TVN65676 UFB65676:UFJ65676 UOX65676:UPF65676 UYT65676:UZB65676 VIP65676:VIX65676 VSL65676:VST65676 WCH65676:WCP65676 WMD65676:WML65676 WVZ65676:WWH65676 R131212:Z131212 JN131212:JV131212 TJ131212:TR131212 ADF131212:ADN131212 ANB131212:ANJ131212 AWX131212:AXF131212 BGT131212:BHB131212 BQP131212:BQX131212 CAL131212:CAT131212 CKH131212:CKP131212 CUD131212:CUL131212 DDZ131212:DEH131212 DNV131212:DOD131212 DXR131212:DXZ131212 EHN131212:EHV131212 ERJ131212:ERR131212 FBF131212:FBN131212 FLB131212:FLJ131212 FUX131212:FVF131212 GET131212:GFB131212 GOP131212:GOX131212 GYL131212:GYT131212 HIH131212:HIP131212 HSD131212:HSL131212 IBZ131212:ICH131212 ILV131212:IMD131212 IVR131212:IVZ131212 JFN131212:JFV131212 JPJ131212:JPR131212 JZF131212:JZN131212 KJB131212:KJJ131212 KSX131212:KTF131212 LCT131212:LDB131212 LMP131212:LMX131212 LWL131212:LWT131212 MGH131212:MGP131212 MQD131212:MQL131212 MZZ131212:NAH131212 NJV131212:NKD131212 NTR131212:NTZ131212 ODN131212:ODV131212 ONJ131212:ONR131212 OXF131212:OXN131212 PHB131212:PHJ131212 PQX131212:PRF131212 QAT131212:QBB131212 QKP131212:QKX131212 QUL131212:QUT131212 REH131212:REP131212 ROD131212:ROL131212 RXZ131212:RYH131212 SHV131212:SID131212 SRR131212:SRZ131212 TBN131212:TBV131212 TLJ131212:TLR131212 TVF131212:TVN131212 UFB131212:UFJ131212 UOX131212:UPF131212 UYT131212:UZB131212 VIP131212:VIX131212 VSL131212:VST131212 WCH131212:WCP131212 WMD131212:WML131212 WVZ131212:WWH131212 R196748:Z196748 JN196748:JV196748 TJ196748:TR196748 ADF196748:ADN196748 ANB196748:ANJ196748 AWX196748:AXF196748 BGT196748:BHB196748 BQP196748:BQX196748 CAL196748:CAT196748 CKH196748:CKP196748 CUD196748:CUL196748 DDZ196748:DEH196748 DNV196748:DOD196748 DXR196748:DXZ196748 EHN196748:EHV196748 ERJ196748:ERR196748 FBF196748:FBN196748 FLB196748:FLJ196748 FUX196748:FVF196748 GET196748:GFB196748 GOP196748:GOX196748 GYL196748:GYT196748 HIH196748:HIP196748 HSD196748:HSL196748 IBZ196748:ICH196748 ILV196748:IMD196748 IVR196748:IVZ196748 JFN196748:JFV196748 JPJ196748:JPR196748 JZF196748:JZN196748 KJB196748:KJJ196748 KSX196748:KTF196748 LCT196748:LDB196748 LMP196748:LMX196748 LWL196748:LWT196748 MGH196748:MGP196748 MQD196748:MQL196748 MZZ196748:NAH196748 NJV196748:NKD196748 NTR196748:NTZ196748 ODN196748:ODV196748 ONJ196748:ONR196748 OXF196748:OXN196748 PHB196748:PHJ196748 PQX196748:PRF196748 QAT196748:QBB196748 QKP196748:QKX196748 QUL196748:QUT196748 REH196748:REP196748 ROD196748:ROL196748 RXZ196748:RYH196748 SHV196748:SID196748 SRR196748:SRZ196748 TBN196748:TBV196748 TLJ196748:TLR196748 TVF196748:TVN196748 UFB196748:UFJ196748 UOX196748:UPF196748 UYT196748:UZB196748 VIP196748:VIX196748 VSL196748:VST196748 WCH196748:WCP196748 WMD196748:WML196748 WVZ196748:WWH196748 R262284:Z262284 JN262284:JV262284 TJ262284:TR262284 ADF262284:ADN262284 ANB262284:ANJ262284 AWX262284:AXF262284 BGT262284:BHB262284 BQP262284:BQX262284 CAL262284:CAT262284 CKH262284:CKP262284 CUD262284:CUL262284 DDZ262284:DEH262284 DNV262284:DOD262284 DXR262284:DXZ262284 EHN262284:EHV262284 ERJ262284:ERR262284 FBF262284:FBN262284 FLB262284:FLJ262284 FUX262284:FVF262284 GET262284:GFB262284 GOP262284:GOX262284 GYL262284:GYT262284 HIH262284:HIP262284 HSD262284:HSL262284 IBZ262284:ICH262284 ILV262284:IMD262284 IVR262284:IVZ262284 JFN262284:JFV262284 JPJ262284:JPR262284 JZF262284:JZN262284 KJB262284:KJJ262284 KSX262284:KTF262284 LCT262284:LDB262284 LMP262284:LMX262284 LWL262284:LWT262284 MGH262284:MGP262284 MQD262284:MQL262284 MZZ262284:NAH262284 NJV262284:NKD262284 NTR262284:NTZ262284 ODN262284:ODV262284 ONJ262284:ONR262284 OXF262284:OXN262284 PHB262284:PHJ262284 PQX262284:PRF262284 QAT262284:QBB262284 QKP262284:QKX262284 QUL262284:QUT262284 REH262284:REP262284 ROD262284:ROL262284 RXZ262284:RYH262284 SHV262284:SID262284 SRR262284:SRZ262284 TBN262284:TBV262284 TLJ262284:TLR262284 TVF262284:TVN262284 UFB262284:UFJ262284 UOX262284:UPF262284 UYT262284:UZB262284 VIP262284:VIX262284 VSL262284:VST262284 WCH262284:WCP262284 WMD262284:WML262284 WVZ262284:WWH262284 R327820:Z327820 JN327820:JV327820 TJ327820:TR327820 ADF327820:ADN327820 ANB327820:ANJ327820 AWX327820:AXF327820 BGT327820:BHB327820 BQP327820:BQX327820 CAL327820:CAT327820 CKH327820:CKP327820 CUD327820:CUL327820 DDZ327820:DEH327820 DNV327820:DOD327820 DXR327820:DXZ327820 EHN327820:EHV327820 ERJ327820:ERR327820 FBF327820:FBN327820 FLB327820:FLJ327820 FUX327820:FVF327820 GET327820:GFB327820 GOP327820:GOX327820 GYL327820:GYT327820 HIH327820:HIP327820 HSD327820:HSL327820 IBZ327820:ICH327820 ILV327820:IMD327820 IVR327820:IVZ327820 JFN327820:JFV327820 JPJ327820:JPR327820 JZF327820:JZN327820 KJB327820:KJJ327820 KSX327820:KTF327820 LCT327820:LDB327820 LMP327820:LMX327820 LWL327820:LWT327820 MGH327820:MGP327820 MQD327820:MQL327820 MZZ327820:NAH327820 NJV327820:NKD327820 NTR327820:NTZ327820 ODN327820:ODV327820 ONJ327820:ONR327820 OXF327820:OXN327820 PHB327820:PHJ327820 PQX327820:PRF327820 QAT327820:QBB327820 QKP327820:QKX327820 QUL327820:QUT327820 REH327820:REP327820 ROD327820:ROL327820 RXZ327820:RYH327820 SHV327820:SID327820 SRR327820:SRZ327820 TBN327820:TBV327820 TLJ327820:TLR327820 TVF327820:TVN327820 UFB327820:UFJ327820 UOX327820:UPF327820 UYT327820:UZB327820 VIP327820:VIX327820 VSL327820:VST327820 WCH327820:WCP327820 WMD327820:WML327820 WVZ327820:WWH327820 R393356:Z393356 JN393356:JV393356 TJ393356:TR393356 ADF393356:ADN393356 ANB393356:ANJ393356 AWX393356:AXF393356 BGT393356:BHB393356 BQP393356:BQX393356 CAL393356:CAT393356 CKH393356:CKP393356 CUD393356:CUL393356 DDZ393356:DEH393356 DNV393356:DOD393356 DXR393356:DXZ393356 EHN393356:EHV393356 ERJ393356:ERR393356 FBF393356:FBN393356 FLB393356:FLJ393356 FUX393356:FVF393356 GET393356:GFB393356 GOP393356:GOX393356 GYL393356:GYT393356 HIH393356:HIP393356 HSD393356:HSL393356 IBZ393356:ICH393356 ILV393356:IMD393356 IVR393356:IVZ393356 JFN393356:JFV393356 JPJ393356:JPR393356 JZF393356:JZN393356 KJB393356:KJJ393356 KSX393356:KTF393356 LCT393356:LDB393356 LMP393356:LMX393356 LWL393356:LWT393356 MGH393356:MGP393356 MQD393356:MQL393356 MZZ393356:NAH393356 NJV393356:NKD393356 NTR393356:NTZ393356 ODN393356:ODV393356 ONJ393356:ONR393356 OXF393356:OXN393356 PHB393356:PHJ393356 PQX393356:PRF393356 QAT393356:QBB393356 QKP393356:QKX393356 QUL393356:QUT393356 REH393356:REP393356 ROD393356:ROL393356 RXZ393356:RYH393356 SHV393356:SID393356 SRR393356:SRZ393356 TBN393356:TBV393356 TLJ393356:TLR393356 TVF393356:TVN393356 UFB393356:UFJ393356 UOX393356:UPF393356 UYT393356:UZB393356 VIP393356:VIX393356 VSL393356:VST393356 WCH393356:WCP393356 WMD393356:WML393356 WVZ393356:WWH393356 R458892:Z458892 JN458892:JV458892 TJ458892:TR458892 ADF458892:ADN458892 ANB458892:ANJ458892 AWX458892:AXF458892 BGT458892:BHB458892 BQP458892:BQX458892 CAL458892:CAT458892 CKH458892:CKP458892 CUD458892:CUL458892 DDZ458892:DEH458892 DNV458892:DOD458892 DXR458892:DXZ458892 EHN458892:EHV458892 ERJ458892:ERR458892 FBF458892:FBN458892 FLB458892:FLJ458892 FUX458892:FVF458892 GET458892:GFB458892 GOP458892:GOX458892 GYL458892:GYT458892 HIH458892:HIP458892 HSD458892:HSL458892 IBZ458892:ICH458892 ILV458892:IMD458892 IVR458892:IVZ458892 JFN458892:JFV458892 JPJ458892:JPR458892 JZF458892:JZN458892 KJB458892:KJJ458892 KSX458892:KTF458892 LCT458892:LDB458892 LMP458892:LMX458892 LWL458892:LWT458892 MGH458892:MGP458892 MQD458892:MQL458892 MZZ458892:NAH458892 NJV458892:NKD458892 NTR458892:NTZ458892 ODN458892:ODV458892 ONJ458892:ONR458892 OXF458892:OXN458892 PHB458892:PHJ458892 PQX458892:PRF458892 QAT458892:QBB458892 QKP458892:QKX458892 QUL458892:QUT458892 REH458892:REP458892 ROD458892:ROL458892 RXZ458892:RYH458892 SHV458892:SID458892 SRR458892:SRZ458892 TBN458892:TBV458892 TLJ458892:TLR458892 TVF458892:TVN458892 UFB458892:UFJ458892 UOX458892:UPF458892 UYT458892:UZB458892 VIP458892:VIX458892 VSL458892:VST458892 WCH458892:WCP458892 WMD458892:WML458892 WVZ458892:WWH458892 R524428:Z524428 JN524428:JV524428 TJ524428:TR524428 ADF524428:ADN524428 ANB524428:ANJ524428 AWX524428:AXF524428 BGT524428:BHB524428 BQP524428:BQX524428 CAL524428:CAT524428 CKH524428:CKP524428 CUD524428:CUL524428 DDZ524428:DEH524428 DNV524428:DOD524428 DXR524428:DXZ524428 EHN524428:EHV524428 ERJ524428:ERR524428 FBF524428:FBN524428 FLB524428:FLJ524428 FUX524428:FVF524428 GET524428:GFB524428 GOP524428:GOX524428 GYL524428:GYT524428 HIH524428:HIP524428 HSD524428:HSL524428 IBZ524428:ICH524428 ILV524428:IMD524428 IVR524428:IVZ524428 JFN524428:JFV524428 JPJ524428:JPR524428 JZF524428:JZN524428 KJB524428:KJJ524428 KSX524428:KTF524428 LCT524428:LDB524428 LMP524428:LMX524428 LWL524428:LWT524428 MGH524428:MGP524428 MQD524428:MQL524428 MZZ524428:NAH524428 NJV524428:NKD524428 NTR524428:NTZ524428 ODN524428:ODV524428 ONJ524428:ONR524428 OXF524428:OXN524428 PHB524428:PHJ524428 PQX524428:PRF524428 QAT524428:QBB524428 QKP524428:QKX524428 QUL524428:QUT524428 REH524428:REP524428 ROD524428:ROL524428 RXZ524428:RYH524428 SHV524428:SID524428 SRR524428:SRZ524428 TBN524428:TBV524428 TLJ524428:TLR524428 TVF524428:TVN524428 UFB524428:UFJ524428 UOX524428:UPF524428 UYT524428:UZB524428 VIP524428:VIX524428 VSL524428:VST524428 WCH524428:WCP524428 WMD524428:WML524428 WVZ524428:WWH524428 R589964:Z589964 JN589964:JV589964 TJ589964:TR589964 ADF589964:ADN589964 ANB589964:ANJ589964 AWX589964:AXF589964 BGT589964:BHB589964 BQP589964:BQX589964 CAL589964:CAT589964 CKH589964:CKP589964 CUD589964:CUL589964 DDZ589964:DEH589964 DNV589964:DOD589964 DXR589964:DXZ589964 EHN589964:EHV589964 ERJ589964:ERR589964 FBF589964:FBN589964 FLB589964:FLJ589964 FUX589964:FVF589964 GET589964:GFB589964 GOP589964:GOX589964 GYL589964:GYT589964 HIH589964:HIP589964 HSD589964:HSL589964 IBZ589964:ICH589964 ILV589964:IMD589964 IVR589964:IVZ589964 JFN589964:JFV589964 JPJ589964:JPR589964 JZF589964:JZN589964 KJB589964:KJJ589964 KSX589964:KTF589964 LCT589964:LDB589964 LMP589964:LMX589964 LWL589964:LWT589964 MGH589964:MGP589964 MQD589964:MQL589964 MZZ589964:NAH589964 NJV589964:NKD589964 NTR589964:NTZ589964 ODN589964:ODV589964 ONJ589964:ONR589964 OXF589964:OXN589964 PHB589964:PHJ589964 PQX589964:PRF589964 QAT589964:QBB589964 QKP589964:QKX589964 QUL589964:QUT589964 REH589964:REP589964 ROD589964:ROL589964 RXZ589964:RYH589964 SHV589964:SID589964 SRR589964:SRZ589964 TBN589964:TBV589964 TLJ589964:TLR589964 TVF589964:TVN589964 UFB589964:UFJ589964 UOX589964:UPF589964 UYT589964:UZB589964 VIP589964:VIX589964 VSL589964:VST589964 WCH589964:WCP589964 WMD589964:WML589964 WVZ589964:WWH589964 R655500:Z655500 JN655500:JV655500 TJ655500:TR655500 ADF655500:ADN655500 ANB655500:ANJ655500 AWX655500:AXF655500 BGT655500:BHB655500 BQP655500:BQX655500 CAL655500:CAT655500 CKH655500:CKP655500 CUD655500:CUL655500 DDZ655500:DEH655500 DNV655500:DOD655500 DXR655500:DXZ655500 EHN655500:EHV655500 ERJ655500:ERR655500 FBF655500:FBN655500 FLB655500:FLJ655500 FUX655500:FVF655500 GET655500:GFB655500 GOP655500:GOX655500 GYL655500:GYT655500 HIH655500:HIP655500 HSD655500:HSL655500 IBZ655500:ICH655500 ILV655500:IMD655500 IVR655500:IVZ655500 JFN655500:JFV655500 JPJ655500:JPR655500 JZF655500:JZN655500 KJB655500:KJJ655500 KSX655500:KTF655500 LCT655500:LDB655500 LMP655500:LMX655500 LWL655500:LWT655500 MGH655500:MGP655500 MQD655500:MQL655500 MZZ655500:NAH655500 NJV655500:NKD655500 NTR655500:NTZ655500 ODN655500:ODV655500 ONJ655500:ONR655500 OXF655500:OXN655500 PHB655500:PHJ655500 PQX655500:PRF655500 QAT655500:QBB655500 QKP655500:QKX655500 QUL655500:QUT655500 REH655500:REP655500 ROD655500:ROL655500 RXZ655500:RYH655500 SHV655500:SID655500 SRR655500:SRZ655500 TBN655500:TBV655500 TLJ655500:TLR655500 TVF655500:TVN655500 UFB655500:UFJ655500 UOX655500:UPF655500 UYT655500:UZB655500 VIP655500:VIX655500 VSL655500:VST655500 WCH655500:WCP655500 WMD655500:WML655500 WVZ655500:WWH655500 R721036:Z721036 JN721036:JV721036 TJ721036:TR721036 ADF721036:ADN721036 ANB721036:ANJ721036 AWX721036:AXF721036 BGT721036:BHB721036 BQP721036:BQX721036 CAL721036:CAT721036 CKH721036:CKP721036 CUD721036:CUL721036 DDZ721036:DEH721036 DNV721036:DOD721036 DXR721036:DXZ721036 EHN721036:EHV721036 ERJ721036:ERR721036 FBF721036:FBN721036 FLB721036:FLJ721036 FUX721036:FVF721036 GET721036:GFB721036 GOP721036:GOX721036 GYL721036:GYT721036 HIH721036:HIP721036 HSD721036:HSL721036 IBZ721036:ICH721036 ILV721036:IMD721036 IVR721036:IVZ721036 JFN721036:JFV721036 JPJ721036:JPR721036 JZF721036:JZN721036 KJB721036:KJJ721036 KSX721036:KTF721036 LCT721036:LDB721036 LMP721036:LMX721036 LWL721036:LWT721036 MGH721036:MGP721036 MQD721036:MQL721036 MZZ721036:NAH721036 NJV721036:NKD721036 NTR721036:NTZ721036 ODN721036:ODV721036 ONJ721036:ONR721036 OXF721036:OXN721036 PHB721036:PHJ721036 PQX721036:PRF721036 QAT721036:QBB721036 QKP721036:QKX721036 QUL721036:QUT721036 REH721036:REP721036 ROD721036:ROL721036 RXZ721036:RYH721036 SHV721036:SID721036 SRR721036:SRZ721036 TBN721036:TBV721036 TLJ721036:TLR721036 TVF721036:TVN721036 UFB721036:UFJ721036 UOX721036:UPF721036 UYT721036:UZB721036 VIP721036:VIX721036 VSL721036:VST721036 WCH721036:WCP721036 WMD721036:WML721036 WVZ721036:WWH721036 R786572:Z786572 JN786572:JV786572 TJ786572:TR786572 ADF786572:ADN786572 ANB786572:ANJ786572 AWX786572:AXF786572 BGT786572:BHB786572 BQP786572:BQX786572 CAL786572:CAT786572 CKH786572:CKP786572 CUD786572:CUL786572 DDZ786572:DEH786572 DNV786572:DOD786572 DXR786572:DXZ786572 EHN786572:EHV786572 ERJ786572:ERR786572 FBF786572:FBN786572 FLB786572:FLJ786572 FUX786572:FVF786572 GET786572:GFB786572 GOP786572:GOX786572 GYL786572:GYT786572 HIH786572:HIP786572 HSD786572:HSL786572 IBZ786572:ICH786572 ILV786572:IMD786572 IVR786572:IVZ786572 JFN786572:JFV786572 JPJ786572:JPR786572 JZF786572:JZN786572 KJB786572:KJJ786572 KSX786572:KTF786572 LCT786572:LDB786572 LMP786572:LMX786572 LWL786572:LWT786572 MGH786572:MGP786572 MQD786572:MQL786572 MZZ786572:NAH786572 NJV786572:NKD786572 NTR786572:NTZ786572 ODN786572:ODV786572 ONJ786572:ONR786572 OXF786572:OXN786572 PHB786572:PHJ786572 PQX786572:PRF786572 QAT786572:QBB786572 QKP786572:QKX786572 QUL786572:QUT786572 REH786572:REP786572 ROD786572:ROL786572 RXZ786572:RYH786572 SHV786572:SID786572 SRR786572:SRZ786572 TBN786572:TBV786572 TLJ786572:TLR786572 TVF786572:TVN786572 UFB786572:UFJ786572 UOX786572:UPF786572 UYT786572:UZB786572 VIP786572:VIX786572 VSL786572:VST786572 WCH786572:WCP786572 WMD786572:WML786572 WVZ786572:WWH786572 R852108:Z852108 JN852108:JV852108 TJ852108:TR852108 ADF852108:ADN852108 ANB852108:ANJ852108 AWX852108:AXF852108 BGT852108:BHB852108 BQP852108:BQX852108 CAL852108:CAT852108 CKH852108:CKP852108 CUD852108:CUL852108 DDZ852108:DEH852108 DNV852108:DOD852108 DXR852108:DXZ852108 EHN852108:EHV852108 ERJ852108:ERR852108 FBF852108:FBN852108 FLB852108:FLJ852108 FUX852108:FVF852108 GET852108:GFB852108 GOP852108:GOX852108 GYL852108:GYT852108 HIH852108:HIP852108 HSD852108:HSL852108 IBZ852108:ICH852108 ILV852108:IMD852108 IVR852108:IVZ852108 JFN852108:JFV852108 JPJ852108:JPR852108 JZF852108:JZN852108 KJB852108:KJJ852108 KSX852108:KTF852108 LCT852108:LDB852108 LMP852108:LMX852108 LWL852108:LWT852108 MGH852108:MGP852108 MQD852108:MQL852108 MZZ852108:NAH852108 NJV852108:NKD852108 NTR852108:NTZ852108 ODN852108:ODV852108 ONJ852108:ONR852108 OXF852108:OXN852108 PHB852108:PHJ852108 PQX852108:PRF852108 QAT852108:QBB852108 QKP852108:QKX852108 QUL852108:QUT852108 REH852108:REP852108 ROD852108:ROL852108 RXZ852108:RYH852108 SHV852108:SID852108 SRR852108:SRZ852108 TBN852108:TBV852108 TLJ852108:TLR852108 TVF852108:TVN852108 UFB852108:UFJ852108 UOX852108:UPF852108 UYT852108:UZB852108 VIP852108:VIX852108 VSL852108:VST852108 WCH852108:WCP852108 WMD852108:WML852108 WVZ852108:WWH852108 R917644:Z917644 JN917644:JV917644 TJ917644:TR917644 ADF917644:ADN917644 ANB917644:ANJ917644 AWX917644:AXF917644 BGT917644:BHB917644 BQP917644:BQX917644 CAL917644:CAT917644 CKH917644:CKP917644 CUD917644:CUL917644 DDZ917644:DEH917644 DNV917644:DOD917644 DXR917644:DXZ917644 EHN917644:EHV917644 ERJ917644:ERR917644 FBF917644:FBN917644 FLB917644:FLJ917644 FUX917644:FVF917644 GET917644:GFB917644 GOP917644:GOX917644 GYL917644:GYT917644 HIH917644:HIP917644 HSD917644:HSL917644 IBZ917644:ICH917644 ILV917644:IMD917644 IVR917644:IVZ917644 JFN917644:JFV917644 JPJ917644:JPR917644 JZF917644:JZN917644 KJB917644:KJJ917644 KSX917644:KTF917644 LCT917644:LDB917644 LMP917644:LMX917644 LWL917644:LWT917644 MGH917644:MGP917644 MQD917644:MQL917644 MZZ917644:NAH917644 NJV917644:NKD917644 NTR917644:NTZ917644 ODN917644:ODV917644 ONJ917644:ONR917644 OXF917644:OXN917644 PHB917644:PHJ917644 PQX917644:PRF917644 QAT917644:QBB917644 QKP917644:QKX917644 QUL917644:QUT917644 REH917644:REP917644 ROD917644:ROL917644 RXZ917644:RYH917644 SHV917644:SID917644 SRR917644:SRZ917644 TBN917644:TBV917644 TLJ917644:TLR917644 TVF917644:TVN917644 UFB917644:UFJ917644 UOX917644:UPF917644 UYT917644:UZB917644 VIP917644:VIX917644 VSL917644:VST917644 WCH917644:WCP917644 WMD917644:WML917644 WVZ917644:WWH917644 R983180:Z983180 JN983180:JV983180 TJ983180:TR983180 ADF983180:ADN983180 ANB983180:ANJ983180 AWX983180:AXF983180 BGT983180:BHB983180 BQP983180:BQX983180 CAL983180:CAT983180 CKH983180:CKP983180 CUD983180:CUL983180 DDZ983180:DEH983180 DNV983180:DOD983180 DXR983180:DXZ983180 EHN983180:EHV983180 ERJ983180:ERR983180 FBF983180:FBN983180 FLB983180:FLJ983180 FUX983180:FVF983180 GET983180:GFB983180 GOP983180:GOX983180 GYL983180:GYT983180 HIH983180:HIP983180 HSD983180:HSL983180 IBZ983180:ICH983180 ILV983180:IMD983180 IVR983180:IVZ983180 JFN983180:JFV983180 JPJ983180:JPR983180 JZF983180:JZN983180 KJB983180:KJJ983180 KSX983180:KTF983180 LCT983180:LDB983180 LMP983180:LMX983180 LWL983180:LWT983180 MGH983180:MGP983180 MQD983180:MQL983180 MZZ983180:NAH983180 NJV983180:NKD983180 NTR983180:NTZ983180 ODN983180:ODV983180 ONJ983180:ONR983180 OXF983180:OXN983180 PHB983180:PHJ983180 PQX983180:PRF983180 QAT983180:QBB983180 QKP983180:QKX983180 QUL983180:QUT983180 REH983180:REP983180 ROD983180:ROL983180 RXZ983180:RYH983180 SHV983180:SID983180 SRR983180:SRZ983180 TBN983180:TBV983180 TLJ983180:TLR983180 TVF983180:TVN983180 UFB983180:UFJ983180 UOX983180:UPF983180 UYT983180:UZB983180 VIP983180:VIX983180 VSL983180:VST983180 WCH983180:WCP983180 WMD983180:WML983180">
      <formula1>$C$348:$C$360</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9 JB65709 SX65709 ACT65709 AMP65709 AWL65709 BGH65709 BQD65709 BZZ65709 CJV65709 CTR65709 DDN65709 DNJ65709 DXF65709 EHB65709 EQX65709 FAT65709 FKP65709 FUL65709 GEH65709 GOD65709 GXZ65709 HHV65709 HRR65709 IBN65709 ILJ65709 IVF65709 JFB65709 JOX65709 JYT65709 KIP65709 KSL65709 LCH65709 LMD65709 LVZ65709 MFV65709 MPR65709 MZN65709 NJJ65709 NTF65709 ODB65709 OMX65709 OWT65709 PGP65709 PQL65709 QAH65709 QKD65709 QTZ65709 RDV65709 RNR65709 RXN65709 SHJ65709 SRF65709 TBB65709 TKX65709 TUT65709 UEP65709 UOL65709 UYH65709 VID65709 VRZ65709 WBV65709 WLR65709 WVN65709 F131245 JB131245 SX131245 ACT131245 AMP131245 AWL131245 BGH131245 BQD131245 BZZ131245 CJV131245 CTR131245 DDN131245 DNJ131245 DXF131245 EHB131245 EQX131245 FAT131245 FKP131245 FUL131245 GEH131245 GOD131245 GXZ131245 HHV131245 HRR131245 IBN131245 ILJ131245 IVF131245 JFB131245 JOX131245 JYT131245 KIP131245 KSL131245 LCH131245 LMD131245 LVZ131245 MFV131245 MPR131245 MZN131245 NJJ131245 NTF131245 ODB131245 OMX131245 OWT131245 PGP131245 PQL131245 QAH131245 QKD131245 QTZ131245 RDV131245 RNR131245 RXN131245 SHJ131245 SRF131245 TBB131245 TKX131245 TUT131245 UEP131245 UOL131245 UYH131245 VID131245 VRZ131245 WBV131245 WLR131245 WVN131245 F196781 JB196781 SX196781 ACT196781 AMP196781 AWL196781 BGH196781 BQD196781 BZZ196781 CJV196781 CTR196781 DDN196781 DNJ196781 DXF196781 EHB196781 EQX196781 FAT196781 FKP196781 FUL196781 GEH196781 GOD196781 GXZ196781 HHV196781 HRR196781 IBN196781 ILJ196781 IVF196781 JFB196781 JOX196781 JYT196781 KIP196781 KSL196781 LCH196781 LMD196781 LVZ196781 MFV196781 MPR196781 MZN196781 NJJ196781 NTF196781 ODB196781 OMX196781 OWT196781 PGP196781 PQL196781 QAH196781 QKD196781 QTZ196781 RDV196781 RNR196781 RXN196781 SHJ196781 SRF196781 TBB196781 TKX196781 TUT196781 UEP196781 UOL196781 UYH196781 VID196781 VRZ196781 WBV196781 WLR196781 WVN196781 F262317 JB262317 SX262317 ACT262317 AMP262317 AWL262317 BGH262317 BQD262317 BZZ262317 CJV262317 CTR262317 DDN262317 DNJ262317 DXF262317 EHB262317 EQX262317 FAT262317 FKP262317 FUL262317 GEH262317 GOD262317 GXZ262317 HHV262317 HRR262317 IBN262317 ILJ262317 IVF262317 JFB262317 JOX262317 JYT262317 KIP262317 KSL262317 LCH262317 LMD262317 LVZ262317 MFV262317 MPR262317 MZN262317 NJJ262317 NTF262317 ODB262317 OMX262317 OWT262317 PGP262317 PQL262317 QAH262317 QKD262317 QTZ262317 RDV262317 RNR262317 RXN262317 SHJ262317 SRF262317 TBB262317 TKX262317 TUT262317 UEP262317 UOL262317 UYH262317 VID262317 VRZ262317 WBV262317 WLR262317 WVN262317 F327853 JB327853 SX327853 ACT327853 AMP327853 AWL327853 BGH327853 BQD327853 BZZ327853 CJV327853 CTR327853 DDN327853 DNJ327853 DXF327853 EHB327853 EQX327853 FAT327853 FKP327853 FUL327853 GEH327853 GOD327853 GXZ327853 HHV327853 HRR327853 IBN327853 ILJ327853 IVF327853 JFB327853 JOX327853 JYT327853 KIP327853 KSL327853 LCH327853 LMD327853 LVZ327853 MFV327853 MPR327853 MZN327853 NJJ327853 NTF327853 ODB327853 OMX327853 OWT327853 PGP327853 PQL327853 QAH327853 QKD327853 QTZ327853 RDV327853 RNR327853 RXN327853 SHJ327853 SRF327853 TBB327853 TKX327853 TUT327853 UEP327853 UOL327853 UYH327853 VID327853 VRZ327853 WBV327853 WLR327853 WVN327853 F393389 JB393389 SX393389 ACT393389 AMP393389 AWL393389 BGH393389 BQD393389 BZZ393389 CJV393389 CTR393389 DDN393389 DNJ393389 DXF393389 EHB393389 EQX393389 FAT393389 FKP393389 FUL393389 GEH393389 GOD393389 GXZ393389 HHV393389 HRR393389 IBN393389 ILJ393389 IVF393389 JFB393389 JOX393389 JYT393389 KIP393389 KSL393389 LCH393389 LMD393389 LVZ393389 MFV393389 MPR393389 MZN393389 NJJ393389 NTF393389 ODB393389 OMX393389 OWT393389 PGP393389 PQL393389 QAH393389 QKD393389 QTZ393389 RDV393389 RNR393389 RXN393389 SHJ393389 SRF393389 TBB393389 TKX393389 TUT393389 UEP393389 UOL393389 UYH393389 VID393389 VRZ393389 WBV393389 WLR393389 WVN393389 F458925 JB458925 SX458925 ACT458925 AMP458925 AWL458925 BGH458925 BQD458925 BZZ458925 CJV458925 CTR458925 DDN458925 DNJ458925 DXF458925 EHB458925 EQX458925 FAT458925 FKP458925 FUL458925 GEH458925 GOD458925 GXZ458925 HHV458925 HRR458925 IBN458925 ILJ458925 IVF458925 JFB458925 JOX458925 JYT458925 KIP458925 KSL458925 LCH458925 LMD458925 LVZ458925 MFV458925 MPR458925 MZN458925 NJJ458925 NTF458925 ODB458925 OMX458925 OWT458925 PGP458925 PQL458925 QAH458925 QKD458925 QTZ458925 RDV458925 RNR458925 RXN458925 SHJ458925 SRF458925 TBB458925 TKX458925 TUT458925 UEP458925 UOL458925 UYH458925 VID458925 VRZ458925 WBV458925 WLR458925 WVN458925 F524461 JB524461 SX524461 ACT524461 AMP524461 AWL524461 BGH524461 BQD524461 BZZ524461 CJV524461 CTR524461 DDN524461 DNJ524461 DXF524461 EHB524461 EQX524461 FAT524461 FKP524461 FUL524461 GEH524461 GOD524461 GXZ524461 HHV524461 HRR524461 IBN524461 ILJ524461 IVF524461 JFB524461 JOX524461 JYT524461 KIP524461 KSL524461 LCH524461 LMD524461 LVZ524461 MFV524461 MPR524461 MZN524461 NJJ524461 NTF524461 ODB524461 OMX524461 OWT524461 PGP524461 PQL524461 QAH524461 QKD524461 QTZ524461 RDV524461 RNR524461 RXN524461 SHJ524461 SRF524461 TBB524461 TKX524461 TUT524461 UEP524461 UOL524461 UYH524461 VID524461 VRZ524461 WBV524461 WLR524461 WVN524461 F589997 JB589997 SX589997 ACT589997 AMP589997 AWL589997 BGH589997 BQD589997 BZZ589997 CJV589997 CTR589997 DDN589997 DNJ589997 DXF589997 EHB589997 EQX589997 FAT589997 FKP589997 FUL589997 GEH589997 GOD589997 GXZ589997 HHV589997 HRR589997 IBN589997 ILJ589997 IVF589997 JFB589997 JOX589997 JYT589997 KIP589997 KSL589997 LCH589997 LMD589997 LVZ589997 MFV589997 MPR589997 MZN589997 NJJ589997 NTF589997 ODB589997 OMX589997 OWT589997 PGP589997 PQL589997 QAH589997 QKD589997 QTZ589997 RDV589997 RNR589997 RXN589997 SHJ589997 SRF589997 TBB589997 TKX589997 TUT589997 UEP589997 UOL589997 UYH589997 VID589997 VRZ589997 WBV589997 WLR589997 WVN589997 F655533 JB655533 SX655533 ACT655533 AMP655533 AWL655533 BGH655533 BQD655533 BZZ655533 CJV655533 CTR655533 DDN655533 DNJ655533 DXF655533 EHB655533 EQX655533 FAT655533 FKP655533 FUL655533 GEH655533 GOD655533 GXZ655533 HHV655533 HRR655533 IBN655533 ILJ655533 IVF655533 JFB655533 JOX655533 JYT655533 KIP655533 KSL655533 LCH655533 LMD655533 LVZ655533 MFV655533 MPR655533 MZN655533 NJJ655533 NTF655533 ODB655533 OMX655533 OWT655533 PGP655533 PQL655533 QAH655533 QKD655533 QTZ655533 RDV655533 RNR655533 RXN655533 SHJ655533 SRF655533 TBB655533 TKX655533 TUT655533 UEP655533 UOL655533 UYH655533 VID655533 VRZ655533 WBV655533 WLR655533 WVN655533 F721069 JB721069 SX721069 ACT721069 AMP721069 AWL721069 BGH721069 BQD721069 BZZ721069 CJV721069 CTR721069 DDN721069 DNJ721069 DXF721069 EHB721069 EQX721069 FAT721069 FKP721069 FUL721069 GEH721069 GOD721069 GXZ721069 HHV721069 HRR721069 IBN721069 ILJ721069 IVF721069 JFB721069 JOX721069 JYT721069 KIP721069 KSL721069 LCH721069 LMD721069 LVZ721069 MFV721069 MPR721069 MZN721069 NJJ721069 NTF721069 ODB721069 OMX721069 OWT721069 PGP721069 PQL721069 QAH721069 QKD721069 QTZ721069 RDV721069 RNR721069 RXN721069 SHJ721069 SRF721069 TBB721069 TKX721069 TUT721069 UEP721069 UOL721069 UYH721069 VID721069 VRZ721069 WBV721069 WLR721069 WVN721069 F786605 JB786605 SX786605 ACT786605 AMP786605 AWL786605 BGH786605 BQD786605 BZZ786605 CJV786605 CTR786605 DDN786605 DNJ786605 DXF786605 EHB786605 EQX786605 FAT786605 FKP786605 FUL786605 GEH786605 GOD786605 GXZ786605 HHV786605 HRR786605 IBN786605 ILJ786605 IVF786605 JFB786605 JOX786605 JYT786605 KIP786605 KSL786605 LCH786605 LMD786605 LVZ786605 MFV786605 MPR786605 MZN786605 NJJ786605 NTF786605 ODB786605 OMX786605 OWT786605 PGP786605 PQL786605 QAH786605 QKD786605 QTZ786605 RDV786605 RNR786605 RXN786605 SHJ786605 SRF786605 TBB786605 TKX786605 TUT786605 UEP786605 UOL786605 UYH786605 VID786605 VRZ786605 WBV786605 WLR786605 WVN786605 F852141 JB852141 SX852141 ACT852141 AMP852141 AWL852141 BGH852141 BQD852141 BZZ852141 CJV852141 CTR852141 DDN852141 DNJ852141 DXF852141 EHB852141 EQX852141 FAT852141 FKP852141 FUL852141 GEH852141 GOD852141 GXZ852141 HHV852141 HRR852141 IBN852141 ILJ852141 IVF852141 JFB852141 JOX852141 JYT852141 KIP852141 KSL852141 LCH852141 LMD852141 LVZ852141 MFV852141 MPR852141 MZN852141 NJJ852141 NTF852141 ODB852141 OMX852141 OWT852141 PGP852141 PQL852141 QAH852141 QKD852141 QTZ852141 RDV852141 RNR852141 RXN852141 SHJ852141 SRF852141 TBB852141 TKX852141 TUT852141 UEP852141 UOL852141 UYH852141 VID852141 VRZ852141 WBV852141 WLR852141 WVN852141 F917677 JB917677 SX917677 ACT917677 AMP917677 AWL917677 BGH917677 BQD917677 BZZ917677 CJV917677 CTR917677 DDN917677 DNJ917677 DXF917677 EHB917677 EQX917677 FAT917677 FKP917677 FUL917677 GEH917677 GOD917677 GXZ917677 HHV917677 HRR917677 IBN917677 ILJ917677 IVF917677 JFB917677 JOX917677 JYT917677 KIP917677 KSL917677 LCH917677 LMD917677 LVZ917677 MFV917677 MPR917677 MZN917677 NJJ917677 NTF917677 ODB917677 OMX917677 OWT917677 PGP917677 PQL917677 QAH917677 QKD917677 QTZ917677 RDV917677 RNR917677 RXN917677 SHJ917677 SRF917677 TBB917677 TKX917677 TUT917677 UEP917677 UOL917677 UYH917677 VID917677 VRZ917677 WBV917677 WLR917677 WVN917677 F983213 JB983213 SX983213 ACT983213 AMP983213 AWL983213 BGH983213 BQD983213 BZZ983213 CJV983213 CTR983213 DDN983213 DNJ983213 DXF983213 EHB983213 EQX983213 FAT983213 FKP983213 FUL983213 GEH983213 GOD983213 GXZ983213 HHV983213 HRR983213 IBN983213 ILJ983213 IVF983213 JFB983213 JOX983213 JYT983213 KIP983213 KSL983213 LCH983213 LMD983213 LVZ983213 MFV983213 MPR983213 MZN983213 NJJ983213 NTF983213 ODB983213 OMX983213 OWT983213 PGP983213 PQL983213 QAH983213 QKD983213 QTZ983213 RDV983213 RNR983213 RXN983213 SHJ983213 SRF983213 TBB983213 TKX983213 TUT983213 UEP983213 UOL983213 UYH983213 VID983213 VRZ983213 WBV983213 WLR983213 WVN983213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9:BF65710 LA65709:LB65710 UW65709:UX65710 AES65709:AET65710 AOO65709:AOP65710 AYK65709:AYL65710 BIG65709:BIH65710 BSC65709:BSD65710 CBY65709:CBZ65710 CLU65709:CLV65710 CVQ65709:CVR65710 DFM65709:DFN65710 DPI65709:DPJ65710 DZE65709:DZF65710 EJA65709:EJB65710 ESW65709:ESX65710 FCS65709:FCT65710 FMO65709:FMP65710 FWK65709:FWL65710 GGG65709:GGH65710 GQC65709:GQD65710 GZY65709:GZZ65710 HJU65709:HJV65710 HTQ65709:HTR65710 IDM65709:IDN65710 INI65709:INJ65710 IXE65709:IXF65710 JHA65709:JHB65710 JQW65709:JQX65710 KAS65709:KAT65710 KKO65709:KKP65710 KUK65709:KUL65710 LEG65709:LEH65710 LOC65709:LOD65710 LXY65709:LXZ65710 MHU65709:MHV65710 MRQ65709:MRR65710 NBM65709:NBN65710 NLI65709:NLJ65710 NVE65709:NVF65710 OFA65709:OFB65710 OOW65709:OOX65710 OYS65709:OYT65710 PIO65709:PIP65710 PSK65709:PSL65710 QCG65709:QCH65710 QMC65709:QMD65710 QVY65709:QVZ65710 RFU65709:RFV65710 RPQ65709:RPR65710 RZM65709:RZN65710 SJI65709:SJJ65710 STE65709:STF65710 TDA65709:TDB65710 TMW65709:TMX65710 TWS65709:TWT65710 UGO65709:UGP65710 UQK65709:UQL65710 VAG65709:VAH65710 VKC65709:VKD65710 VTY65709:VTZ65710 WDU65709:WDV65710 WNQ65709:WNR65710 WXM65709:WXN65710 BE131245:BF131246 LA131245:LB131246 UW131245:UX131246 AES131245:AET131246 AOO131245:AOP131246 AYK131245:AYL131246 BIG131245:BIH131246 BSC131245:BSD131246 CBY131245:CBZ131246 CLU131245:CLV131246 CVQ131245:CVR131246 DFM131245:DFN131246 DPI131245:DPJ131246 DZE131245:DZF131246 EJA131245:EJB131246 ESW131245:ESX131246 FCS131245:FCT131246 FMO131245:FMP131246 FWK131245:FWL131246 GGG131245:GGH131246 GQC131245:GQD131246 GZY131245:GZZ131246 HJU131245:HJV131246 HTQ131245:HTR131246 IDM131245:IDN131246 INI131245:INJ131246 IXE131245:IXF131246 JHA131245:JHB131246 JQW131245:JQX131246 KAS131245:KAT131246 KKO131245:KKP131246 KUK131245:KUL131246 LEG131245:LEH131246 LOC131245:LOD131246 LXY131245:LXZ131246 MHU131245:MHV131246 MRQ131245:MRR131246 NBM131245:NBN131246 NLI131245:NLJ131246 NVE131245:NVF131246 OFA131245:OFB131246 OOW131245:OOX131246 OYS131245:OYT131246 PIO131245:PIP131246 PSK131245:PSL131246 QCG131245:QCH131246 QMC131245:QMD131246 QVY131245:QVZ131246 RFU131245:RFV131246 RPQ131245:RPR131246 RZM131245:RZN131246 SJI131245:SJJ131246 STE131245:STF131246 TDA131245:TDB131246 TMW131245:TMX131246 TWS131245:TWT131246 UGO131245:UGP131246 UQK131245:UQL131246 VAG131245:VAH131246 VKC131245:VKD131246 VTY131245:VTZ131246 WDU131245:WDV131246 WNQ131245:WNR131246 WXM131245:WXN131246 BE196781:BF196782 LA196781:LB196782 UW196781:UX196782 AES196781:AET196782 AOO196781:AOP196782 AYK196781:AYL196782 BIG196781:BIH196782 BSC196781:BSD196782 CBY196781:CBZ196782 CLU196781:CLV196782 CVQ196781:CVR196782 DFM196781:DFN196782 DPI196781:DPJ196782 DZE196781:DZF196782 EJA196781:EJB196782 ESW196781:ESX196782 FCS196781:FCT196782 FMO196781:FMP196782 FWK196781:FWL196782 GGG196781:GGH196782 GQC196781:GQD196782 GZY196781:GZZ196782 HJU196781:HJV196782 HTQ196781:HTR196782 IDM196781:IDN196782 INI196781:INJ196782 IXE196781:IXF196782 JHA196781:JHB196782 JQW196781:JQX196782 KAS196781:KAT196782 KKO196781:KKP196782 KUK196781:KUL196782 LEG196781:LEH196782 LOC196781:LOD196782 LXY196781:LXZ196782 MHU196781:MHV196782 MRQ196781:MRR196782 NBM196781:NBN196782 NLI196781:NLJ196782 NVE196781:NVF196782 OFA196781:OFB196782 OOW196781:OOX196782 OYS196781:OYT196782 PIO196781:PIP196782 PSK196781:PSL196782 QCG196781:QCH196782 QMC196781:QMD196782 QVY196781:QVZ196782 RFU196781:RFV196782 RPQ196781:RPR196782 RZM196781:RZN196782 SJI196781:SJJ196782 STE196781:STF196782 TDA196781:TDB196782 TMW196781:TMX196782 TWS196781:TWT196782 UGO196781:UGP196782 UQK196781:UQL196782 VAG196781:VAH196782 VKC196781:VKD196782 VTY196781:VTZ196782 WDU196781:WDV196782 WNQ196781:WNR196782 WXM196781:WXN196782 BE262317:BF262318 LA262317:LB262318 UW262317:UX262318 AES262317:AET262318 AOO262317:AOP262318 AYK262317:AYL262318 BIG262317:BIH262318 BSC262317:BSD262318 CBY262317:CBZ262318 CLU262317:CLV262318 CVQ262317:CVR262318 DFM262317:DFN262318 DPI262317:DPJ262318 DZE262317:DZF262318 EJA262317:EJB262318 ESW262317:ESX262318 FCS262317:FCT262318 FMO262317:FMP262318 FWK262317:FWL262318 GGG262317:GGH262318 GQC262317:GQD262318 GZY262317:GZZ262318 HJU262317:HJV262318 HTQ262317:HTR262318 IDM262317:IDN262318 INI262317:INJ262318 IXE262317:IXF262318 JHA262317:JHB262318 JQW262317:JQX262318 KAS262317:KAT262318 KKO262317:KKP262318 KUK262317:KUL262318 LEG262317:LEH262318 LOC262317:LOD262318 LXY262317:LXZ262318 MHU262317:MHV262318 MRQ262317:MRR262318 NBM262317:NBN262318 NLI262317:NLJ262318 NVE262317:NVF262318 OFA262317:OFB262318 OOW262317:OOX262318 OYS262317:OYT262318 PIO262317:PIP262318 PSK262317:PSL262318 QCG262317:QCH262318 QMC262317:QMD262318 QVY262317:QVZ262318 RFU262317:RFV262318 RPQ262317:RPR262318 RZM262317:RZN262318 SJI262317:SJJ262318 STE262317:STF262318 TDA262317:TDB262318 TMW262317:TMX262318 TWS262317:TWT262318 UGO262317:UGP262318 UQK262317:UQL262318 VAG262317:VAH262318 VKC262317:VKD262318 VTY262317:VTZ262318 WDU262317:WDV262318 WNQ262317:WNR262318 WXM262317:WXN262318 BE327853:BF327854 LA327853:LB327854 UW327853:UX327854 AES327853:AET327854 AOO327853:AOP327854 AYK327853:AYL327854 BIG327853:BIH327854 BSC327853:BSD327854 CBY327853:CBZ327854 CLU327853:CLV327854 CVQ327853:CVR327854 DFM327853:DFN327854 DPI327853:DPJ327854 DZE327853:DZF327854 EJA327853:EJB327854 ESW327853:ESX327854 FCS327853:FCT327854 FMO327853:FMP327854 FWK327853:FWL327854 GGG327853:GGH327854 GQC327853:GQD327854 GZY327853:GZZ327854 HJU327853:HJV327854 HTQ327853:HTR327854 IDM327853:IDN327854 INI327853:INJ327854 IXE327853:IXF327854 JHA327853:JHB327854 JQW327853:JQX327854 KAS327853:KAT327854 KKO327853:KKP327854 KUK327853:KUL327854 LEG327853:LEH327854 LOC327853:LOD327854 LXY327853:LXZ327854 MHU327853:MHV327854 MRQ327853:MRR327854 NBM327853:NBN327854 NLI327853:NLJ327854 NVE327853:NVF327854 OFA327853:OFB327854 OOW327853:OOX327854 OYS327853:OYT327854 PIO327853:PIP327854 PSK327853:PSL327854 QCG327853:QCH327854 QMC327853:QMD327854 QVY327853:QVZ327854 RFU327853:RFV327854 RPQ327853:RPR327854 RZM327853:RZN327854 SJI327853:SJJ327854 STE327853:STF327854 TDA327853:TDB327854 TMW327853:TMX327854 TWS327853:TWT327854 UGO327853:UGP327854 UQK327853:UQL327854 VAG327853:VAH327854 VKC327853:VKD327854 VTY327853:VTZ327854 WDU327853:WDV327854 WNQ327853:WNR327854 WXM327853:WXN327854 BE393389:BF393390 LA393389:LB393390 UW393389:UX393390 AES393389:AET393390 AOO393389:AOP393390 AYK393389:AYL393390 BIG393389:BIH393390 BSC393389:BSD393390 CBY393389:CBZ393390 CLU393389:CLV393390 CVQ393389:CVR393390 DFM393389:DFN393390 DPI393389:DPJ393390 DZE393389:DZF393390 EJA393389:EJB393390 ESW393389:ESX393390 FCS393389:FCT393390 FMO393389:FMP393390 FWK393389:FWL393390 GGG393389:GGH393390 GQC393389:GQD393390 GZY393389:GZZ393390 HJU393389:HJV393390 HTQ393389:HTR393390 IDM393389:IDN393390 INI393389:INJ393390 IXE393389:IXF393390 JHA393389:JHB393390 JQW393389:JQX393390 KAS393389:KAT393390 KKO393389:KKP393390 KUK393389:KUL393390 LEG393389:LEH393390 LOC393389:LOD393390 LXY393389:LXZ393390 MHU393389:MHV393390 MRQ393389:MRR393390 NBM393389:NBN393390 NLI393389:NLJ393390 NVE393389:NVF393390 OFA393389:OFB393390 OOW393389:OOX393390 OYS393389:OYT393390 PIO393389:PIP393390 PSK393389:PSL393390 QCG393389:QCH393390 QMC393389:QMD393390 QVY393389:QVZ393390 RFU393389:RFV393390 RPQ393389:RPR393390 RZM393389:RZN393390 SJI393389:SJJ393390 STE393389:STF393390 TDA393389:TDB393390 TMW393389:TMX393390 TWS393389:TWT393390 UGO393389:UGP393390 UQK393389:UQL393390 VAG393389:VAH393390 VKC393389:VKD393390 VTY393389:VTZ393390 WDU393389:WDV393390 WNQ393389:WNR393390 WXM393389:WXN393390 BE458925:BF458926 LA458925:LB458926 UW458925:UX458926 AES458925:AET458926 AOO458925:AOP458926 AYK458925:AYL458926 BIG458925:BIH458926 BSC458925:BSD458926 CBY458925:CBZ458926 CLU458925:CLV458926 CVQ458925:CVR458926 DFM458925:DFN458926 DPI458925:DPJ458926 DZE458925:DZF458926 EJA458925:EJB458926 ESW458925:ESX458926 FCS458925:FCT458926 FMO458925:FMP458926 FWK458925:FWL458926 GGG458925:GGH458926 GQC458925:GQD458926 GZY458925:GZZ458926 HJU458925:HJV458926 HTQ458925:HTR458926 IDM458925:IDN458926 INI458925:INJ458926 IXE458925:IXF458926 JHA458925:JHB458926 JQW458925:JQX458926 KAS458925:KAT458926 KKO458925:KKP458926 KUK458925:KUL458926 LEG458925:LEH458926 LOC458925:LOD458926 LXY458925:LXZ458926 MHU458925:MHV458926 MRQ458925:MRR458926 NBM458925:NBN458926 NLI458925:NLJ458926 NVE458925:NVF458926 OFA458925:OFB458926 OOW458925:OOX458926 OYS458925:OYT458926 PIO458925:PIP458926 PSK458925:PSL458926 QCG458925:QCH458926 QMC458925:QMD458926 QVY458925:QVZ458926 RFU458925:RFV458926 RPQ458925:RPR458926 RZM458925:RZN458926 SJI458925:SJJ458926 STE458925:STF458926 TDA458925:TDB458926 TMW458925:TMX458926 TWS458925:TWT458926 UGO458925:UGP458926 UQK458925:UQL458926 VAG458925:VAH458926 VKC458925:VKD458926 VTY458925:VTZ458926 WDU458925:WDV458926 WNQ458925:WNR458926 WXM458925:WXN458926 BE524461:BF524462 LA524461:LB524462 UW524461:UX524462 AES524461:AET524462 AOO524461:AOP524462 AYK524461:AYL524462 BIG524461:BIH524462 BSC524461:BSD524462 CBY524461:CBZ524462 CLU524461:CLV524462 CVQ524461:CVR524462 DFM524461:DFN524462 DPI524461:DPJ524462 DZE524461:DZF524462 EJA524461:EJB524462 ESW524461:ESX524462 FCS524461:FCT524462 FMO524461:FMP524462 FWK524461:FWL524462 GGG524461:GGH524462 GQC524461:GQD524462 GZY524461:GZZ524462 HJU524461:HJV524462 HTQ524461:HTR524462 IDM524461:IDN524462 INI524461:INJ524462 IXE524461:IXF524462 JHA524461:JHB524462 JQW524461:JQX524462 KAS524461:KAT524462 KKO524461:KKP524462 KUK524461:KUL524462 LEG524461:LEH524462 LOC524461:LOD524462 LXY524461:LXZ524462 MHU524461:MHV524462 MRQ524461:MRR524462 NBM524461:NBN524462 NLI524461:NLJ524462 NVE524461:NVF524462 OFA524461:OFB524462 OOW524461:OOX524462 OYS524461:OYT524462 PIO524461:PIP524462 PSK524461:PSL524462 QCG524461:QCH524462 QMC524461:QMD524462 QVY524461:QVZ524462 RFU524461:RFV524462 RPQ524461:RPR524462 RZM524461:RZN524462 SJI524461:SJJ524462 STE524461:STF524462 TDA524461:TDB524462 TMW524461:TMX524462 TWS524461:TWT524462 UGO524461:UGP524462 UQK524461:UQL524462 VAG524461:VAH524462 VKC524461:VKD524462 VTY524461:VTZ524462 WDU524461:WDV524462 WNQ524461:WNR524462 WXM524461:WXN524462 BE589997:BF589998 LA589997:LB589998 UW589997:UX589998 AES589997:AET589998 AOO589997:AOP589998 AYK589997:AYL589998 BIG589997:BIH589998 BSC589997:BSD589998 CBY589997:CBZ589998 CLU589997:CLV589998 CVQ589997:CVR589998 DFM589997:DFN589998 DPI589997:DPJ589998 DZE589997:DZF589998 EJA589997:EJB589998 ESW589997:ESX589998 FCS589997:FCT589998 FMO589997:FMP589998 FWK589997:FWL589998 GGG589997:GGH589998 GQC589997:GQD589998 GZY589997:GZZ589998 HJU589997:HJV589998 HTQ589997:HTR589998 IDM589997:IDN589998 INI589997:INJ589998 IXE589997:IXF589998 JHA589997:JHB589998 JQW589997:JQX589998 KAS589997:KAT589998 KKO589997:KKP589998 KUK589997:KUL589998 LEG589997:LEH589998 LOC589997:LOD589998 LXY589997:LXZ589998 MHU589997:MHV589998 MRQ589997:MRR589998 NBM589997:NBN589998 NLI589997:NLJ589998 NVE589997:NVF589998 OFA589997:OFB589998 OOW589997:OOX589998 OYS589997:OYT589998 PIO589997:PIP589998 PSK589997:PSL589998 QCG589997:QCH589998 QMC589997:QMD589998 QVY589997:QVZ589998 RFU589997:RFV589998 RPQ589997:RPR589998 RZM589997:RZN589998 SJI589997:SJJ589998 STE589997:STF589998 TDA589997:TDB589998 TMW589997:TMX589998 TWS589997:TWT589998 UGO589997:UGP589998 UQK589997:UQL589998 VAG589997:VAH589998 VKC589997:VKD589998 VTY589997:VTZ589998 WDU589997:WDV589998 WNQ589997:WNR589998 WXM589997:WXN589998 BE655533:BF655534 LA655533:LB655534 UW655533:UX655534 AES655533:AET655534 AOO655533:AOP655534 AYK655533:AYL655534 BIG655533:BIH655534 BSC655533:BSD655534 CBY655533:CBZ655534 CLU655533:CLV655534 CVQ655533:CVR655534 DFM655533:DFN655534 DPI655533:DPJ655534 DZE655533:DZF655534 EJA655533:EJB655534 ESW655533:ESX655534 FCS655533:FCT655534 FMO655533:FMP655534 FWK655533:FWL655534 GGG655533:GGH655534 GQC655533:GQD655534 GZY655533:GZZ655534 HJU655533:HJV655534 HTQ655533:HTR655534 IDM655533:IDN655534 INI655533:INJ655534 IXE655533:IXF655534 JHA655533:JHB655534 JQW655533:JQX655534 KAS655533:KAT655534 KKO655533:KKP655534 KUK655533:KUL655534 LEG655533:LEH655534 LOC655533:LOD655534 LXY655533:LXZ655534 MHU655533:MHV655534 MRQ655533:MRR655534 NBM655533:NBN655534 NLI655533:NLJ655534 NVE655533:NVF655534 OFA655533:OFB655534 OOW655533:OOX655534 OYS655533:OYT655534 PIO655533:PIP655534 PSK655533:PSL655534 QCG655533:QCH655534 QMC655533:QMD655534 QVY655533:QVZ655534 RFU655533:RFV655534 RPQ655533:RPR655534 RZM655533:RZN655534 SJI655533:SJJ655534 STE655533:STF655534 TDA655533:TDB655534 TMW655533:TMX655534 TWS655533:TWT655534 UGO655533:UGP655534 UQK655533:UQL655534 VAG655533:VAH655534 VKC655533:VKD655534 VTY655533:VTZ655534 WDU655533:WDV655534 WNQ655533:WNR655534 WXM655533:WXN655534 BE721069:BF721070 LA721069:LB721070 UW721069:UX721070 AES721069:AET721070 AOO721069:AOP721070 AYK721069:AYL721070 BIG721069:BIH721070 BSC721069:BSD721070 CBY721069:CBZ721070 CLU721069:CLV721070 CVQ721069:CVR721070 DFM721069:DFN721070 DPI721069:DPJ721070 DZE721069:DZF721070 EJA721069:EJB721070 ESW721069:ESX721070 FCS721069:FCT721070 FMO721069:FMP721070 FWK721069:FWL721070 GGG721069:GGH721070 GQC721069:GQD721070 GZY721069:GZZ721070 HJU721069:HJV721070 HTQ721069:HTR721070 IDM721069:IDN721070 INI721069:INJ721070 IXE721069:IXF721070 JHA721069:JHB721070 JQW721069:JQX721070 KAS721069:KAT721070 KKO721069:KKP721070 KUK721069:KUL721070 LEG721069:LEH721070 LOC721069:LOD721070 LXY721069:LXZ721070 MHU721069:MHV721070 MRQ721069:MRR721070 NBM721069:NBN721070 NLI721069:NLJ721070 NVE721069:NVF721070 OFA721069:OFB721070 OOW721069:OOX721070 OYS721069:OYT721070 PIO721069:PIP721070 PSK721069:PSL721070 QCG721069:QCH721070 QMC721069:QMD721070 QVY721069:QVZ721070 RFU721069:RFV721070 RPQ721069:RPR721070 RZM721069:RZN721070 SJI721069:SJJ721070 STE721069:STF721070 TDA721069:TDB721070 TMW721069:TMX721070 TWS721069:TWT721070 UGO721069:UGP721070 UQK721069:UQL721070 VAG721069:VAH721070 VKC721069:VKD721070 VTY721069:VTZ721070 WDU721069:WDV721070 WNQ721069:WNR721070 WXM721069:WXN721070 BE786605:BF786606 LA786605:LB786606 UW786605:UX786606 AES786605:AET786606 AOO786605:AOP786606 AYK786605:AYL786606 BIG786605:BIH786606 BSC786605:BSD786606 CBY786605:CBZ786606 CLU786605:CLV786606 CVQ786605:CVR786606 DFM786605:DFN786606 DPI786605:DPJ786606 DZE786605:DZF786606 EJA786605:EJB786606 ESW786605:ESX786606 FCS786605:FCT786606 FMO786605:FMP786606 FWK786605:FWL786606 GGG786605:GGH786606 GQC786605:GQD786606 GZY786605:GZZ786606 HJU786605:HJV786606 HTQ786605:HTR786606 IDM786605:IDN786606 INI786605:INJ786606 IXE786605:IXF786606 JHA786605:JHB786606 JQW786605:JQX786606 KAS786605:KAT786606 KKO786605:KKP786606 KUK786605:KUL786606 LEG786605:LEH786606 LOC786605:LOD786606 LXY786605:LXZ786606 MHU786605:MHV786606 MRQ786605:MRR786606 NBM786605:NBN786606 NLI786605:NLJ786606 NVE786605:NVF786606 OFA786605:OFB786606 OOW786605:OOX786606 OYS786605:OYT786606 PIO786605:PIP786606 PSK786605:PSL786606 QCG786605:QCH786606 QMC786605:QMD786606 QVY786605:QVZ786606 RFU786605:RFV786606 RPQ786605:RPR786606 RZM786605:RZN786606 SJI786605:SJJ786606 STE786605:STF786606 TDA786605:TDB786606 TMW786605:TMX786606 TWS786605:TWT786606 UGO786605:UGP786606 UQK786605:UQL786606 VAG786605:VAH786606 VKC786605:VKD786606 VTY786605:VTZ786606 WDU786605:WDV786606 WNQ786605:WNR786606 WXM786605:WXN786606 BE852141:BF852142 LA852141:LB852142 UW852141:UX852142 AES852141:AET852142 AOO852141:AOP852142 AYK852141:AYL852142 BIG852141:BIH852142 BSC852141:BSD852142 CBY852141:CBZ852142 CLU852141:CLV852142 CVQ852141:CVR852142 DFM852141:DFN852142 DPI852141:DPJ852142 DZE852141:DZF852142 EJA852141:EJB852142 ESW852141:ESX852142 FCS852141:FCT852142 FMO852141:FMP852142 FWK852141:FWL852142 GGG852141:GGH852142 GQC852141:GQD852142 GZY852141:GZZ852142 HJU852141:HJV852142 HTQ852141:HTR852142 IDM852141:IDN852142 INI852141:INJ852142 IXE852141:IXF852142 JHA852141:JHB852142 JQW852141:JQX852142 KAS852141:KAT852142 KKO852141:KKP852142 KUK852141:KUL852142 LEG852141:LEH852142 LOC852141:LOD852142 LXY852141:LXZ852142 MHU852141:MHV852142 MRQ852141:MRR852142 NBM852141:NBN852142 NLI852141:NLJ852142 NVE852141:NVF852142 OFA852141:OFB852142 OOW852141:OOX852142 OYS852141:OYT852142 PIO852141:PIP852142 PSK852141:PSL852142 QCG852141:QCH852142 QMC852141:QMD852142 QVY852141:QVZ852142 RFU852141:RFV852142 RPQ852141:RPR852142 RZM852141:RZN852142 SJI852141:SJJ852142 STE852141:STF852142 TDA852141:TDB852142 TMW852141:TMX852142 TWS852141:TWT852142 UGO852141:UGP852142 UQK852141:UQL852142 VAG852141:VAH852142 VKC852141:VKD852142 VTY852141:VTZ852142 WDU852141:WDV852142 WNQ852141:WNR852142 WXM852141:WXN852142 BE917677:BF917678 LA917677:LB917678 UW917677:UX917678 AES917677:AET917678 AOO917677:AOP917678 AYK917677:AYL917678 BIG917677:BIH917678 BSC917677:BSD917678 CBY917677:CBZ917678 CLU917677:CLV917678 CVQ917677:CVR917678 DFM917677:DFN917678 DPI917677:DPJ917678 DZE917677:DZF917678 EJA917677:EJB917678 ESW917677:ESX917678 FCS917677:FCT917678 FMO917677:FMP917678 FWK917677:FWL917678 GGG917677:GGH917678 GQC917677:GQD917678 GZY917677:GZZ917678 HJU917677:HJV917678 HTQ917677:HTR917678 IDM917677:IDN917678 INI917677:INJ917678 IXE917677:IXF917678 JHA917677:JHB917678 JQW917677:JQX917678 KAS917677:KAT917678 KKO917677:KKP917678 KUK917677:KUL917678 LEG917677:LEH917678 LOC917677:LOD917678 LXY917677:LXZ917678 MHU917677:MHV917678 MRQ917677:MRR917678 NBM917677:NBN917678 NLI917677:NLJ917678 NVE917677:NVF917678 OFA917677:OFB917678 OOW917677:OOX917678 OYS917677:OYT917678 PIO917677:PIP917678 PSK917677:PSL917678 QCG917677:QCH917678 QMC917677:QMD917678 QVY917677:QVZ917678 RFU917677:RFV917678 RPQ917677:RPR917678 RZM917677:RZN917678 SJI917677:SJJ917678 STE917677:STF917678 TDA917677:TDB917678 TMW917677:TMX917678 TWS917677:TWT917678 UGO917677:UGP917678 UQK917677:UQL917678 VAG917677:VAH917678 VKC917677:VKD917678 VTY917677:VTZ917678 WDU917677:WDV917678 WNQ917677:WNR917678 WXM917677:WXN917678 BE983213:BF983214 LA983213:LB983214 UW983213:UX983214 AES983213:AET983214 AOO983213:AOP983214 AYK983213:AYL983214 BIG983213:BIH983214 BSC983213:BSD983214 CBY983213:CBZ983214 CLU983213:CLV983214 CVQ983213:CVR983214 DFM983213:DFN983214 DPI983213:DPJ983214 DZE983213:DZF983214 EJA983213:EJB983214 ESW983213:ESX983214 FCS983213:FCT983214 FMO983213:FMP983214 FWK983213:FWL983214 GGG983213:GGH983214 GQC983213:GQD983214 GZY983213:GZZ983214 HJU983213:HJV983214 HTQ983213:HTR983214 IDM983213:IDN983214 INI983213:INJ983214 IXE983213:IXF983214 JHA983213:JHB983214 JQW983213:JQX983214 KAS983213:KAT983214 KKO983213:KKP983214 KUK983213:KUL983214 LEG983213:LEH983214 LOC983213:LOD983214 LXY983213:LXZ983214 MHU983213:MHV983214 MRQ983213:MRR983214 NBM983213:NBN983214 NLI983213:NLJ983214 NVE983213:NVF983214 OFA983213:OFB983214 OOW983213:OOX983214 OYS983213:OYT983214 PIO983213:PIP983214 PSK983213:PSL983214 QCG983213:QCH983214 QMC983213:QMD983214 QVY983213:QVZ983214 RFU983213:RFV983214 RPQ983213:RPR983214 RZM983213:RZN983214 SJI983213:SJJ983214 STE983213:STF983214 TDA983213:TDB983214 TMW983213:TMX983214 TWS983213:TWT983214 UGO983213:UGP983214 UQK983213:UQL983214 VAG983213:VAH983214 VKC983213:VKD983214 VTY983213:VTZ983214 WDU983213:WDV983214 WNQ983213:WNR983214 WXM983213:WXN983214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9:BD65709 KU65709:KZ65709 UQ65709:UV65709 AEM65709:AER65709 AOI65709:AON65709 AYE65709:AYJ65709 BIA65709:BIF65709 BRW65709:BSB65709 CBS65709:CBX65709 CLO65709:CLT65709 CVK65709:CVP65709 DFG65709:DFL65709 DPC65709:DPH65709 DYY65709:DZD65709 EIU65709:EIZ65709 ESQ65709:ESV65709 FCM65709:FCR65709 FMI65709:FMN65709 FWE65709:FWJ65709 GGA65709:GGF65709 GPW65709:GQB65709 GZS65709:GZX65709 HJO65709:HJT65709 HTK65709:HTP65709 IDG65709:IDL65709 INC65709:INH65709 IWY65709:IXD65709 JGU65709:JGZ65709 JQQ65709:JQV65709 KAM65709:KAR65709 KKI65709:KKN65709 KUE65709:KUJ65709 LEA65709:LEF65709 LNW65709:LOB65709 LXS65709:LXX65709 MHO65709:MHT65709 MRK65709:MRP65709 NBG65709:NBL65709 NLC65709:NLH65709 NUY65709:NVD65709 OEU65709:OEZ65709 OOQ65709:OOV65709 OYM65709:OYR65709 PII65709:PIN65709 PSE65709:PSJ65709 QCA65709:QCF65709 QLW65709:QMB65709 QVS65709:QVX65709 RFO65709:RFT65709 RPK65709:RPP65709 RZG65709:RZL65709 SJC65709:SJH65709 SSY65709:STD65709 TCU65709:TCZ65709 TMQ65709:TMV65709 TWM65709:TWR65709 UGI65709:UGN65709 UQE65709:UQJ65709 VAA65709:VAF65709 VJW65709:VKB65709 VTS65709:VTX65709 WDO65709:WDT65709 WNK65709:WNP65709 WXG65709:WXL65709 AY131245:BD131245 KU131245:KZ131245 UQ131245:UV131245 AEM131245:AER131245 AOI131245:AON131245 AYE131245:AYJ131245 BIA131245:BIF131245 BRW131245:BSB131245 CBS131245:CBX131245 CLO131245:CLT131245 CVK131245:CVP131245 DFG131245:DFL131245 DPC131245:DPH131245 DYY131245:DZD131245 EIU131245:EIZ131245 ESQ131245:ESV131245 FCM131245:FCR131245 FMI131245:FMN131245 FWE131245:FWJ131245 GGA131245:GGF131245 GPW131245:GQB131245 GZS131245:GZX131245 HJO131245:HJT131245 HTK131245:HTP131245 IDG131245:IDL131245 INC131245:INH131245 IWY131245:IXD131245 JGU131245:JGZ131245 JQQ131245:JQV131245 KAM131245:KAR131245 KKI131245:KKN131245 KUE131245:KUJ131245 LEA131245:LEF131245 LNW131245:LOB131245 LXS131245:LXX131245 MHO131245:MHT131245 MRK131245:MRP131245 NBG131245:NBL131245 NLC131245:NLH131245 NUY131245:NVD131245 OEU131245:OEZ131245 OOQ131245:OOV131245 OYM131245:OYR131245 PII131245:PIN131245 PSE131245:PSJ131245 QCA131245:QCF131245 QLW131245:QMB131245 QVS131245:QVX131245 RFO131245:RFT131245 RPK131245:RPP131245 RZG131245:RZL131245 SJC131245:SJH131245 SSY131245:STD131245 TCU131245:TCZ131245 TMQ131245:TMV131245 TWM131245:TWR131245 UGI131245:UGN131245 UQE131245:UQJ131245 VAA131245:VAF131245 VJW131245:VKB131245 VTS131245:VTX131245 WDO131245:WDT131245 WNK131245:WNP131245 WXG131245:WXL131245 AY196781:BD196781 KU196781:KZ196781 UQ196781:UV196781 AEM196781:AER196781 AOI196781:AON196781 AYE196781:AYJ196781 BIA196781:BIF196781 BRW196781:BSB196781 CBS196781:CBX196781 CLO196781:CLT196781 CVK196781:CVP196781 DFG196781:DFL196781 DPC196781:DPH196781 DYY196781:DZD196781 EIU196781:EIZ196781 ESQ196781:ESV196781 FCM196781:FCR196781 FMI196781:FMN196781 FWE196781:FWJ196781 GGA196781:GGF196781 GPW196781:GQB196781 GZS196781:GZX196781 HJO196781:HJT196781 HTK196781:HTP196781 IDG196781:IDL196781 INC196781:INH196781 IWY196781:IXD196781 JGU196781:JGZ196781 JQQ196781:JQV196781 KAM196781:KAR196781 KKI196781:KKN196781 KUE196781:KUJ196781 LEA196781:LEF196781 LNW196781:LOB196781 LXS196781:LXX196781 MHO196781:MHT196781 MRK196781:MRP196781 NBG196781:NBL196781 NLC196781:NLH196781 NUY196781:NVD196781 OEU196781:OEZ196781 OOQ196781:OOV196781 OYM196781:OYR196781 PII196781:PIN196781 PSE196781:PSJ196781 QCA196781:QCF196781 QLW196781:QMB196781 QVS196781:QVX196781 RFO196781:RFT196781 RPK196781:RPP196781 RZG196781:RZL196781 SJC196781:SJH196781 SSY196781:STD196781 TCU196781:TCZ196781 TMQ196781:TMV196781 TWM196781:TWR196781 UGI196781:UGN196781 UQE196781:UQJ196781 VAA196781:VAF196781 VJW196781:VKB196781 VTS196781:VTX196781 WDO196781:WDT196781 WNK196781:WNP196781 WXG196781:WXL196781 AY262317:BD262317 KU262317:KZ262317 UQ262317:UV262317 AEM262317:AER262317 AOI262317:AON262317 AYE262317:AYJ262317 BIA262317:BIF262317 BRW262317:BSB262317 CBS262317:CBX262317 CLO262317:CLT262317 CVK262317:CVP262317 DFG262317:DFL262317 DPC262317:DPH262317 DYY262317:DZD262317 EIU262317:EIZ262317 ESQ262317:ESV262317 FCM262317:FCR262317 FMI262317:FMN262317 FWE262317:FWJ262317 GGA262317:GGF262317 GPW262317:GQB262317 GZS262317:GZX262317 HJO262317:HJT262317 HTK262317:HTP262317 IDG262317:IDL262317 INC262317:INH262317 IWY262317:IXD262317 JGU262317:JGZ262317 JQQ262317:JQV262317 KAM262317:KAR262317 KKI262317:KKN262317 KUE262317:KUJ262317 LEA262317:LEF262317 LNW262317:LOB262317 LXS262317:LXX262317 MHO262317:MHT262317 MRK262317:MRP262317 NBG262317:NBL262317 NLC262317:NLH262317 NUY262317:NVD262317 OEU262317:OEZ262317 OOQ262317:OOV262317 OYM262317:OYR262317 PII262317:PIN262317 PSE262317:PSJ262317 QCA262317:QCF262317 QLW262317:QMB262317 QVS262317:QVX262317 RFO262317:RFT262317 RPK262317:RPP262317 RZG262317:RZL262317 SJC262317:SJH262317 SSY262317:STD262317 TCU262317:TCZ262317 TMQ262317:TMV262317 TWM262317:TWR262317 UGI262317:UGN262317 UQE262317:UQJ262317 VAA262317:VAF262317 VJW262317:VKB262317 VTS262317:VTX262317 WDO262317:WDT262317 WNK262317:WNP262317 WXG262317:WXL262317 AY327853:BD327853 KU327853:KZ327853 UQ327853:UV327853 AEM327853:AER327853 AOI327853:AON327853 AYE327853:AYJ327853 BIA327853:BIF327853 BRW327853:BSB327853 CBS327853:CBX327853 CLO327853:CLT327853 CVK327853:CVP327853 DFG327853:DFL327853 DPC327853:DPH327853 DYY327853:DZD327853 EIU327853:EIZ327853 ESQ327853:ESV327853 FCM327853:FCR327853 FMI327853:FMN327853 FWE327853:FWJ327853 GGA327853:GGF327853 GPW327853:GQB327853 GZS327853:GZX327853 HJO327853:HJT327853 HTK327853:HTP327853 IDG327853:IDL327853 INC327853:INH327853 IWY327853:IXD327853 JGU327853:JGZ327853 JQQ327853:JQV327853 KAM327853:KAR327853 KKI327853:KKN327853 KUE327853:KUJ327853 LEA327853:LEF327853 LNW327853:LOB327853 LXS327853:LXX327853 MHO327853:MHT327853 MRK327853:MRP327853 NBG327853:NBL327853 NLC327853:NLH327853 NUY327853:NVD327853 OEU327853:OEZ327853 OOQ327853:OOV327853 OYM327853:OYR327853 PII327853:PIN327853 PSE327853:PSJ327853 QCA327853:QCF327853 QLW327853:QMB327853 QVS327853:QVX327853 RFO327853:RFT327853 RPK327853:RPP327853 RZG327853:RZL327853 SJC327853:SJH327853 SSY327853:STD327853 TCU327853:TCZ327853 TMQ327853:TMV327853 TWM327853:TWR327853 UGI327853:UGN327853 UQE327853:UQJ327853 VAA327853:VAF327853 VJW327853:VKB327853 VTS327853:VTX327853 WDO327853:WDT327853 WNK327853:WNP327853 WXG327853:WXL327853 AY393389:BD393389 KU393389:KZ393389 UQ393389:UV393389 AEM393389:AER393389 AOI393389:AON393389 AYE393389:AYJ393389 BIA393389:BIF393389 BRW393389:BSB393389 CBS393389:CBX393389 CLO393389:CLT393389 CVK393389:CVP393389 DFG393389:DFL393389 DPC393389:DPH393389 DYY393389:DZD393389 EIU393389:EIZ393389 ESQ393389:ESV393389 FCM393389:FCR393389 FMI393389:FMN393389 FWE393389:FWJ393389 GGA393389:GGF393389 GPW393389:GQB393389 GZS393389:GZX393389 HJO393389:HJT393389 HTK393389:HTP393389 IDG393389:IDL393389 INC393389:INH393389 IWY393389:IXD393389 JGU393389:JGZ393389 JQQ393389:JQV393389 KAM393389:KAR393389 KKI393389:KKN393389 KUE393389:KUJ393389 LEA393389:LEF393389 LNW393389:LOB393389 LXS393389:LXX393389 MHO393389:MHT393389 MRK393389:MRP393389 NBG393389:NBL393389 NLC393389:NLH393389 NUY393389:NVD393389 OEU393389:OEZ393389 OOQ393389:OOV393389 OYM393389:OYR393389 PII393389:PIN393389 PSE393389:PSJ393389 QCA393389:QCF393389 QLW393389:QMB393389 QVS393389:QVX393389 RFO393389:RFT393389 RPK393389:RPP393389 RZG393389:RZL393389 SJC393389:SJH393389 SSY393389:STD393389 TCU393389:TCZ393389 TMQ393389:TMV393389 TWM393389:TWR393389 UGI393389:UGN393389 UQE393389:UQJ393389 VAA393389:VAF393389 VJW393389:VKB393389 VTS393389:VTX393389 WDO393389:WDT393389 WNK393389:WNP393389 WXG393389:WXL393389 AY458925:BD458925 KU458925:KZ458925 UQ458925:UV458925 AEM458925:AER458925 AOI458925:AON458925 AYE458925:AYJ458925 BIA458925:BIF458925 BRW458925:BSB458925 CBS458925:CBX458925 CLO458925:CLT458925 CVK458925:CVP458925 DFG458925:DFL458925 DPC458925:DPH458925 DYY458925:DZD458925 EIU458925:EIZ458925 ESQ458925:ESV458925 FCM458925:FCR458925 FMI458925:FMN458925 FWE458925:FWJ458925 GGA458925:GGF458925 GPW458925:GQB458925 GZS458925:GZX458925 HJO458925:HJT458925 HTK458925:HTP458925 IDG458925:IDL458925 INC458925:INH458925 IWY458925:IXD458925 JGU458925:JGZ458925 JQQ458925:JQV458925 KAM458925:KAR458925 KKI458925:KKN458925 KUE458925:KUJ458925 LEA458925:LEF458925 LNW458925:LOB458925 LXS458925:LXX458925 MHO458925:MHT458925 MRK458925:MRP458925 NBG458925:NBL458925 NLC458925:NLH458925 NUY458925:NVD458925 OEU458925:OEZ458925 OOQ458925:OOV458925 OYM458925:OYR458925 PII458925:PIN458925 PSE458925:PSJ458925 QCA458925:QCF458925 QLW458925:QMB458925 QVS458925:QVX458925 RFO458925:RFT458925 RPK458925:RPP458925 RZG458925:RZL458925 SJC458925:SJH458925 SSY458925:STD458925 TCU458925:TCZ458925 TMQ458925:TMV458925 TWM458925:TWR458925 UGI458925:UGN458925 UQE458925:UQJ458925 VAA458925:VAF458925 VJW458925:VKB458925 VTS458925:VTX458925 WDO458925:WDT458925 WNK458925:WNP458925 WXG458925:WXL458925 AY524461:BD524461 KU524461:KZ524461 UQ524461:UV524461 AEM524461:AER524461 AOI524461:AON524461 AYE524461:AYJ524461 BIA524461:BIF524461 BRW524461:BSB524461 CBS524461:CBX524461 CLO524461:CLT524461 CVK524461:CVP524461 DFG524461:DFL524461 DPC524461:DPH524461 DYY524461:DZD524461 EIU524461:EIZ524461 ESQ524461:ESV524461 FCM524461:FCR524461 FMI524461:FMN524461 FWE524461:FWJ524461 GGA524461:GGF524461 GPW524461:GQB524461 GZS524461:GZX524461 HJO524461:HJT524461 HTK524461:HTP524461 IDG524461:IDL524461 INC524461:INH524461 IWY524461:IXD524461 JGU524461:JGZ524461 JQQ524461:JQV524461 KAM524461:KAR524461 KKI524461:KKN524461 KUE524461:KUJ524461 LEA524461:LEF524461 LNW524461:LOB524461 LXS524461:LXX524461 MHO524461:MHT524461 MRK524461:MRP524461 NBG524461:NBL524461 NLC524461:NLH524461 NUY524461:NVD524461 OEU524461:OEZ524461 OOQ524461:OOV524461 OYM524461:OYR524461 PII524461:PIN524461 PSE524461:PSJ524461 QCA524461:QCF524461 QLW524461:QMB524461 QVS524461:QVX524461 RFO524461:RFT524461 RPK524461:RPP524461 RZG524461:RZL524461 SJC524461:SJH524461 SSY524461:STD524461 TCU524461:TCZ524461 TMQ524461:TMV524461 TWM524461:TWR524461 UGI524461:UGN524461 UQE524461:UQJ524461 VAA524461:VAF524461 VJW524461:VKB524461 VTS524461:VTX524461 WDO524461:WDT524461 WNK524461:WNP524461 WXG524461:WXL524461 AY589997:BD589997 KU589997:KZ589997 UQ589997:UV589997 AEM589997:AER589997 AOI589997:AON589997 AYE589997:AYJ589997 BIA589997:BIF589997 BRW589997:BSB589997 CBS589997:CBX589997 CLO589997:CLT589997 CVK589997:CVP589997 DFG589997:DFL589997 DPC589997:DPH589997 DYY589997:DZD589997 EIU589997:EIZ589997 ESQ589997:ESV589997 FCM589997:FCR589997 FMI589997:FMN589997 FWE589997:FWJ589997 GGA589997:GGF589997 GPW589997:GQB589997 GZS589997:GZX589997 HJO589997:HJT589997 HTK589997:HTP589997 IDG589997:IDL589997 INC589997:INH589997 IWY589997:IXD589997 JGU589997:JGZ589997 JQQ589997:JQV589997 KAM589997:KAR589997 KKI589997:KKN589997 KUE589997:KUJ589997 LEA589997:LEF589997 LNW589997:LOB589997 LXS589997:LXX589997 MHO589997:MHT589997 MRK589997:MRP589997 NBG589997:NBL589997 NLC589997:NLH589997 NUY589997:NVD589997 OEU589997:OEZ589997 OOQ589997:OOV589997 OYM589997:OYR589997 PII589997:PIN589997 PSE589997:PSJ589997 QCA589997:QCF589997 QLW589997:QMB589997 QVS589997:QVX589997 RFO589997:RFT589997 RPK589997:RPP589997 RZG589997:RZL589997 SJC589997:SJH589997 SSY589997:STD589997 TCU589997:TCZ589997 TMQ589997:TMV589997 TWM589997:TWR589997 UGI589997:UGN589997 UQE589997:UQJ589997 VAA589997:VAF589997 VJW589997:VKB589997 VTS589997:VTX589997 WDO589997:WDT589997 WNK589997:WNP589997 WXG589997:WXL589997 AY655533:BD655533 KU655533:KZ655533 UQ655533:UV655533 AEM655533:AER655533 AOI655533:AON655533 AYE655533:AYJ655533 BIA655533:BIF655533 BRW655533:BSB655533 CBS655533:CBX655533 CLO655533:CLT655533 CVK655533:CVP655533 DFG655533:DFL655533 DPC655533:DPH655533 DYY655533:DZD655533 EIU655533:EIZ655533 ESQ655533:ESV655533 FCM655533:FCR655533 FMI655533:FMN655533 FWE655533:FWJ655533 GGA655533:GGF655533 GPW655533:GQB655533 GZS655533:GZX655533 HJO655533:HJT655533 HTK655533:HTP655533 IDG655533:IDL655533 INC655533:INH655533 IWY655533:IXD655533 JGU655533:JGZ655533 JQQ655533:JQV655533 KAM655533:KAR655533 KKI655533:KKN655533 KUE655533:KUJ655533 LEA655533:LEF655533 LNW655533:LOB655533 LXS655533:LXX655533 MHO655533:MHT655533 MRK655533:MRP655533 NBG655533:NBL655533 NLC655533:NLH655533 NUY655533:NVD655533 OEU655533:OEZ655533 OOQ655533:OOV655533 OYM655533:OYR655533 PII655533:PIN655533 PSE655533:PSJ655533 QCA655533:QCF655533 QLW655533:QMB655533 QVS655533:QVX655533 RFO655533:RFT655533 RPK655533:RPP655533 RZG655533:RZL655533 SJC655533:SJH655533 SSY655533:STD655533 TCU655533:TCZ655533 TMQ655533:TMV655533 TWM655533:TWR655533 UGI655533:UGN655533 UQE655533:UQJ655533 VAA655533:VAF655533 VJW655533:VKB655533 VTS655533:VTX655533 WDO655533:WDT655533 WNK655533:WNP655533 WXG655533:WXL655533 AY721069:BD721069 KU721069:KZ721069 UQ721069:UV721069 AEM721069:AER721069 AOI721069:AON721069 AYE721069:AYJ721069 BIA721069:BIF721069 BRW721069:BSB721069 CBS721069:CBX721069 CLO721069:CLT721069 CVK721069:CVP721069 DFG721069:DFL721069 DPC721069:DPH721069 DYY721069:DZD721069 EIU721069:EIZ721069 ESQ721069:ESV721069 FCM721069:FCR721069 FMI721069:FMN721069 FWE721069:FWJ721069 GGA721069:GGF721069 GPW721069:GQB721069 GZS721069:GZX721069 HJO721069:HJT721069 HTK721069:HTP721069 IDG721069:IDL721069 INC721069:INH721069 IWY721069:IXD721069 JGU721069:JGZ721069 JQQ721069:JQV721069 KAM721069:KAR721069 KKI721069:KKN721069 KUE721069:KUJ721069 LEA721069:LEF721069 LNW721069:LOB721069 LXS721069:LXX721069 MHO721069:MHT721069 MRK721069:MRP721069 NBG721069:NBL721069 NLC721069:NLH721069 NUY721069:NVD721069 OEU721069:OEZ721069 OOQ721069:OOV721069 OYM721069:OYR721069 PII721069:PIN721069 PSE721069:PSJ721069 QCA721069:QCF721069 QLW721069:QMB721069 QVS721069:QVX721069 RFO721069:RFT721069 RPK721069:RPP721069 RZG721069:RZL721069 SJC721069:SJH721069 SSY721069:STD721069 TCU721069:TCZ721069 TMQ721069:TMV721069 TWM721069:TWR721069 UGI721069:UGN721069 UQE721069:UQJ721069 VAA721069:VAF721069 VJW721069:VKB721069 VTS721069:VTX721069 WDO721069:WDT721069 WNK721069:WNP721069 WXG721069:WXL721069 AY786605:BD786605 KU786605:KZ786605 UQ786605:UV786605 AEM786605:AER786605 AOI786605:AON786605 AYE786605:AYJ786605 BIA786605:BIF786605 BRW786605:BSB786605 CBS786605:CBX786605 CLO786605:CLT786605 CVK786605:CVP786605 DFG786605:DFL786605 DPC786605:DPH786605 DYY786605:DZD786605 EIU786605:EIZ786605 ESQ786605:ESV786605 FCM786605:FCR786605 FMI786605:FMN786605 FWE786605:FWJ786605 GGA786605:GGF786605 GPW786605:GQB786605 GZS786605:GZX786605 HJO786605:HJT786605 HTK786605:HTP786605 IDG786605:IDL786605 INC786605:INH786605 IWY786605:IXD786605 JGU786605:JGZ786605 JQQ786605:JQV786605 KAM786605:KAR786605 KKI786605:KKN786605 KUE786605:KUJ786605 LEA786605:LEF786605 LNW786605:LOB786605 LXS786605:LXX786605 MHO786605:MHT786605 MRK786605:MRP786605 NBG786605:NBL786605 NLC786605:NLH786605 NUY786605:NVD786605 OEU786605:OEZ786605 OOQ786605:OOV786605 OYM786605:OYR786605 PII786605:PIN786605 PSE786605:PSJ786605 QCA786605:QCF786605 QLW786605:QMB786605 QVS786605:QVX786605 RFO786605:RFT786605 RPK786605:RPP786605 RZG786605:RZL786605 SJC786605:SJH786605 SSY786605:STD786605 TCU786605:TCZ786605 TMQ786605:TMV786605 TWM786605:TWR786605 UGI786605:UGN786605 UQE786605:UQJ786605 VAA786605:VAF786605 VJW786605:VKB786605 VTS786605:VTX786605 WDO786605:WDT786605 WNK786605:WNP786605 WXG786605:WXL786605 AY852141:BD852141 KU852141:KZ852141 UQ852141:UV852141 AEM852141:AER852141 AOI852141:AON852141 AYE852141:AYJ852141 BIA852141:BIF852141 BRW852141:BSB852141 CBS852141:CBX852141 CLO852141:CLT852141 CVK852141:CVP852141 DFG852141:DFL852141 DPC852141:DPH852141 DYY852141:DZD852141 EIU852141:EIZ852141 ESQ852141:ESV852141 FCM852141:FCR852141 FMI852141:FMN852141 FWE852141:FWJ852141 GGA852141:GGF852141 GPW852141:GQB852141 GZS852141:GZX852141 HJO852141:HJT852141 HTK852141:HTP852141 IDG852141:IDL852141 INC852141:INH852141 IWY852141:IXD852141 JGU852141:JGZ852141 JQQ852141:JQV852141 KAM852141:KAR852141 KKI852141:KKN852141 KUE852141:KUJ852141 LEA852141:LEF852141 LNW852141:LOB852141 LXS852141:LXX852141 MHO852141:MHT852141 MRK852141:MRP852141 NBG852141:NBL852141 NLC852141:NLH852141 NUY852141:NVD852141 OEU852141:OEZ852141 OOQ852141:OOV852141 OYM852141:OYR852141 PII852141:PIN852141 PSE852141:PSJ852141 QCA852141:QCF852141 QLW852141:QMB852141 QVS852141:QVX852141 RFO852141:RFT852141 RPK852141:RPP852141 RZG852141:RZL852141 SJC852141:SJH852141 SSY852141:STD852141 TCU852141:TCZ852141 TMQ852141:TMV852141 TWM852141:TWR852141 UGI852141:UGN852141 UQE852141:UQJ852141 VAA852141:VAF852141 VJW852141:VKB852141 VTS852141:VTX852141 WDO852141:WDT852141 WNK852141:WNP852141 WXG852141:WXL852141 AY917677:BD917677 KU917677:KZ917677 UQ917677:UV917677 AEM917677:AER917677 AOI917677:AON917677 AYE917677:AYJ917677 BIA917677:BIF917677 BRW917677:BSB917677 CBS917677:CBX917677 CLO917677:CLT917677 CVK917677:CVP917677 DFG917677:DFL917677 DPC917677:DPH917677 DYY917677:DZD917677 EIU917677:EIZ917677 ESQ917677:ESV917677 FCM917677:FCR917677 FMI917677:FMN917677 FWE917677:FWJ917677 GGA917677:GGF917677 GPW917677:GQB917677 GZS917677:GZX917677 HJO917677:HJT917677 HTK917677:HTP917677 IDG917677:IDL917677 INC917677:INH917677 IWY917677:IXD917677 JGU917677:JGZ917677 JQQ917677:JQV917677 KAM917677:KAR917677 KKI917677:KKN917677 KUE917677:KUJ917677 LEA917677:LEF917677 LNW917677:LOB917677 LXS917677:LXX917677 MHO917677:MHT917677 MRK917677:MRP917677 NBG917677:NBL917677 NLC917677:NLH917677 NUY917677:NVD917677 OEU917677:OEZ917677 OOQ917677:OOV917677 OYM917677:OYR917677 PII917677:PIN917677 PSE917677:PSJ917677 QCA917677:QCF917677 QLW917677:QMB917677 QVS917677:QVX917677 RFO917677:RFT917677 RPK917677:RPP917677 RZG917677:RZL917677 SJC917677:SJH917677 SSY917677:STD917677 TCU917677:TCZ917677 TMQ917677:TMV917677 TWM917677:TWR917677 UGI917677:UGN917677 UQE917677:UQJ917677 VAA917677:VAF917677 VJW917677:VKB917677 VTS917677:VTX917677 WDO917677:WDT917677 WNK917677:WNP917677 WXG917677:WXL917677 AY983213:BD983213 KU983213:KZ983213 UQ983213:UV983213 AEM983213:AER983213 AOI983213:AON983213 AYE983213:AYJ983213 BIA983213:BIF983213 BRW983213:BSB983213 CBS983213:CBX983213 CLO983213:CLT983213 CVK983213:CVP983213 DFG983213:DFL983213 DPC983213:DPH983213 DYY983213:DZD983213 EIU983213:EIZ983213 ESQ983213:ESV983213 FCM983213:FCR983213 FMI983213:FMN983213 FWE983213:FWJ983213 GGA983213:GGF983213 GPW983213:GQB983213 GZS983213:GZX983213 HJO983213:HJT983213 HTK983213:HTP983213 IDG983213:IDL983213 INC983213:INH983213 IWY983213:IXD983213 JGU983213:JGZ983213 JQQ983213:JQV983213 KAM983213:KAR983213 KKI983213:KKN983213 KUE983213:KUJ983213 LEA983213:LEF983213 LNW983213:LOB983213 LXS983213:LXX983213 MHO983213:MHT983213 MRK983213:MRP983213 NBG983213:NBL983213 NLC983213:NLH983213 NUY983213:NVD983213 OEU983213:OEZ983213 OOQ983213:OOV983213 OYM983213:OYR983213 PII983213:PIN983213 PSE983213:PSJ983213 QCA983213:QCF983213 QLW983213:QMB983213 QVS983213:QVX983213 RFO983213:RFT983213 RPK983213:RPP983213 RZG983213:RZL983213 SJC983213:SJH983213 SSY983213:STD983213 TCU983213:TCZ983213 TMQ983213:TMV983213 TWM983213:TWR983213 UGI983213:UGN983213 UQE983213:UQJ983213 VAA983213:VAF983213 VJW983213:VKB983213 VTS983213:VTX983213 WDO983213:WDT983213 WNK983213:WNP983213 WXG983213:WXL983213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10:BD65710 IY65710:KZ65710 SU65710:UV65710 ACQ65710:AER65710 AMM65710:AON65710 AWI65710:AYJ65710 BGE65710:BIF65710 BQA65710:BSB65710 BZW65710:CBX65710 CJS65710:CLT65710 CTO65710:CVP65710 DDK65710:DFL65710 DNG65710:DPH65710 DXC65710:DZD65710 EGY65710:EIZ65710 EQU65710:ESV65710 FAQ65710:FCR65710 FKM65710:FMN65710 FUI65710:FWJ65710 GEE65710:GGF65710 GOA65710:GQB65710 GXW65710:GZX65710 HHS65710:HJT65710 HRO65710:HTP65710 IBK65710:IDL65710 ILG65710:INH65710 IVC65710:IXD65710 JEY65710:JGZ65710 JOU65710:JQV65710 JYQ65710:KAR65710 KIM65710:KKN65710 KSI65710:KUJ65710 LCE65710:LEF65710 LMA65710:LOB65710 LVW65710:LXX65710 MFS65710:MHT65710 MPO65710:MRP65710 MZK65710:NBL65710 NJG65710:NLH65710 NTC65710:NVD65710 OCY65710:OEZ65710 OMU65710:OOV65710 OWQ65710:OYR65710 PGM65710:PIN65710 PQI65710:PSJ65710 QAE65710:QCF65710 QKA65710:QMB65710 QTW65710:QVX65710 RDS65710:RFT65710 RNO65710:RPP65710 RXK65710:RZL65710 SHG65710:SJH65710 SRC65710:STD65710 TAY65710:TCZ65710 TKU65710:TMV65710 TUQ65710:TWR65710 UEM65710:UGN65710 UOI65710:UQJ65710 UYE65710:VAF65710 VIA65710:VKB65710 VRW65710:VTX65710 WBS65710:WDT65710 WLO65710:WNP65710 WVK65710:WXL65710 C131246:BD131246 IY131246:KZ131246 SU131246:UV131246 ACQ131246:AER131246 AMM131246:AON131246 AWI131246:AYJ131246 BGE131246:BIF131246 BQA131246:BSB131246 BZW131246:CBX131246 CJS131246:CLT131246 CTO131246:CVP131246 DDK131246:DFL131246 DNG131246:DPH131246 DXC131246:DZD131246 EGY131246:EIZ131246 EQU131246:ESV131246 FAQ131246:FCR131246 FKM131246:FMN131246 FUI131246:FWJ131246 GEE131246:GGF131246 GOA131246:GQB131246 GXW131246:GZX131246 HHS131246:HJT131246 HRO131246:HTP131246 IBK131246:IDL131246 ILG131246:INH131246 IVC131246:IXD131246 JEY131246:JGZ131246 JOU131246:JQV131246 JYQ131246:KAR131246 KIM131246:KKN131246 KSI131246:KUJ131246 LCE131246:LEF131246 LMA131246:LOB131246 LVW131246:LXX131246 MFS131246:MHT131246 MPO131246:MRP131246 MZK131246:NBL131246 NJG131246:NLH131246 NTC131246:NVD131246 OCY131246:OEZ131246 OMU131246:OOV131246 OWQ131246:OYR131246 PGM131246:PIN131246 PQI131246:PSJ131246 QAE131246:QCF131246 QKA131246:QMB131246 QTW131246:QVX131246 RDS131246:RFT131246 RNO131246:RPP131246 RXK131246:RZL131246 SHG131246:SJH131246 SRC131246:STD131246 TAY131246:TCZ131246 TKU131246:TMV131246 TUQ131246:TWR131246 UEM131246:UGN131246 UOI131246:UQJ131246 UYE131246:VAF131246 VIA131246:VKB131246 VRW131246:VTX131246 WBS131246:WDT131246 WLO131246:WNP131246 WVK131246:WXL131246 C196782:BD196782 IY196782:KZ196782 SU196782:UV196782 ACQ196782:AER196782 AMM196782:AON196782 AWI196782:AYJ196782 BGE196782:BIF196782 BQA196782:BSB196782 BZW196782:CBX196782 CJS196782:CLT196782 CTO196782:CVP196782 DDK196782:DFL196782 DNG196782:DPH196782 DXC196782:DZD196782 EGY196782:EIZ196782 EQU196782:ESV196782 FAQ196782:FCR196782 FKM196782:FMN196782 FUI196782:FWJ196782 GEE196782:GGF196782 GOA196782:GQB196782 GXW196782:GZX196782 HHS196782:HJT196782 HRO196782:HTP196782 IBK196782:IDL196782 ILG196782:INH196782 IVC196782:IXD196782 JEY196782:JGZ196782 JOU196782:JQV196782 JYQ196782:KAR196782 KIM196782:KKN196782 KSI196782:KUJ196782 LCE196782:LEF196782 LMA196782:LOB196782 LVW196782:LXX196782 MFS196782:MHT196782 MPO196782:MRP196782 MZK196782:NBL196782 NJG196782:NLH196782 NTC196782:NVD196782 OCY196782:OEZ196782 OMU196782:OOV196782 OWQ196782:OYR196782 PGM196782:PIN196782 PQI196782:PSJ196782 QAE196782:QCF196782 QKA196782:QMB196782 QTW196782:QVX196782 RDS196782:RFT196782 RNO196782:RPP196782 RXK196782:RZL196782 SHG196782:SJH196782 SRC196782:STD196782 TAY196782:TCZ196782 TKU196782:TMV196782 TUQ196782:TWR196782 UEM196782:UGN196782 UOI196782:UQJ196782 UYE196782:VAF196782 VIA196782:VKB196782 VRW196782:VTX196782 WBS196782:WDT196782 WLO196782:WNP196782 WVK196782:WXL196782 C262318:BD262318 IY262318:KZ262318 SU262318:UV262318 ACQ262318:AER262318 AMM262318:AON262318 AWI262318:AYJ262318 BGE262318:BIF262318 BQA262318:BSB262318 BZW262318:CBX262318 CJS262318:CLT262318 CTO262318:CVP262318 DDK262318:DFL262318 DNG262318:DPH262318 DXC262318:DZD262318 EGY262318:EIZ262318 EQU262318:ESV262318 FAQ262318:FCR262318 FKM262318:FMN262318 FUI262318:FWJ262318 GEE262318:GGF262318 GOA262318:GQB262318 GXW262318:GZX262318 HHS262318:HJT262318 HRO262318:HTP262318 IBK262318:IDL262318 ILG262318:INH262318 IVC262318:IXD262318 JEY262318:JGZ262318 JOU262318:JQV262318 JYQ262318:KAR262318 KIM262318:KKN262318 KSI262318:KUJ262318 LCE262318:LEF262318 LMA262318:LOB262318 LVW262318:LXX262318 MFS262318:MHT262318 MPO262318:MRP262318 MZK262318:NBL262318 NJG262318:NLH262318 NTC262318:NVD262318 OCY262318:OEZ262318 OMU262318:OOV262318 OWQ262318:OYR262318 PGM262318:PIN262318 PQI262318:PSJ262318 QAE262318:QCF262318 QKA262318:QMB262318 QTW262318:QVX262318 RDS262318:RFT262318 RNO262318:RPP262318 RXK262318:RZL262318 SHG262318:SJH262318 SRC262318:STD262318 TAY262318:TCZ262318 TKU262318:TMV262318 TUQ262318:TWR262318 UEM262318:UGN262318 UOI262318:UQJ262318 UYE262318:VAF262318 VIA262318:VKB262318 VRW262318:VTX262318 WBS262318:WDT262318 WLO262318:WNP262318 WVK262318:WXL262318 C327854:BD327854 IY327854:KZ327854 SU327854:UV327854 ACQ327854:AER327854 AMM327854:AON327854 AWI327854:AYJ327854 BGE327854:BIF327854 BQA327854:BSB327854 BZW327854:CBX327854 CJS327854:CLT327854 CTO327854:CVP327854 DDK327854:DFL327854 DNG327854:DPH327854 DXC327854:DZD327854 EGY327854:EIZ327854 EQU327854:ESV327854 FAQ327854:FCR327854 FKM327854:FMN327854 FUI327854:FWJ327854 GEE327854:GGF327854 GOA327854:GQB327854 GXW327854:GZX327854 HHS327854:HJT327854 HRO327854:HTP327854 IBK327854:IDL327854 ILG327854:INH327854 IVC327854:IXD327854 JEY327854:JGZ327854 JOU327854:JQV327854 JYQ327854:KAR327854 KIM327854:KKN327854 KSI327854:KUJ327854 LCE327854:LEF327854 LMA327854:LOB327854 LVW327854:LXX327854 MFS327854:MHT327854 MPO327854:MRP327854 MZK327854:NBL327854 NJG327854:NLH327854 NTC327854:NVD327854 OCY327854:OEZ327854 OMU327854:OOV327854 OWQ327854:OYR327854 PGM327854:PIN327854 PQI327854:PSJ327854 QAE327854:QCF327854 QKA327854:QMB327854 QTW327854:QVX327854 RDS327854:RFT327854 RNO327854:RPP327854 RXK327854:RZL327854 SHG327854:SJH327854 SRC327854:STD327854 TAY327854:TCZ327854 TKU327854:TMV327854 TUQ327854:TWR327854 UEM327854:UGN327854 UOI327854:UQJ327854 UYE327854:VAF327854 VIA327854:VKB327854 VRW327854:VTX327854 WBS327854:WDT327854 WLO327854:WNP327854 WVK327854:WXL327854 C393390:BD393390 IY393390:KZ393390 SU393390:UV393390 ACQ393390:AER393390 AMM393390:AON393390 AWI393390:AYJ393390 BGE393390:BIF393390 BQA393390:BSB393390 BZW393390:CBX393390 CJS393390:CLT393390 CTO393390:CVP393390 DDK393390:DFL393390 DNG393390:DPH393390 DXC393390:DZD393390 EGY393390:EIZ393390 EQU393390:ESV393390 FAQ393390:FCR393390 FKM393390:FMN393390 FUI393390:FWJ393390 GEE393390:GGF393390 GOA393390:GQB393390 GXW393390:GZX393390 HHS393390:HJT393390 HRO393390:HTP393390 IBK393390:IDL393390 ILG393390:INH393390 IVC393390:IXD393390 JEY393390:JGZ393390 JOU393390:JQV393390 JYQ393390:KAR393390 KIM393390:KKN393390 KSI393390:KUJ393390 LCE393390:LEF393390 LMA393390:LOB393390 LVW393390:LXX393390 MFS393390:MHT393390 MPO393390:MRP393390 MZK393390:NBL393390 NJG393390:NLH393390 NTC393390:NVD393390 OCY393390:OEZ393390 OMU393390:OOV393390 OWQ393390:OYR393390 PGM393390:PIN393390 PQI393390:PSJ393390 QAE393390:QCF393390 QKA393390:QMB393390 QTW393390:QVX393390 RDS393390:RFT393390 RNO393390:RPP393390 RXK393390:RZL393390 SHG393390:SJH393390 SRC393390:STD393390 TAY393390:TCZ393390 TKU393390:TMV393390 TUQ393390:TWR393390 UEM393390:UGN393390 UOI393390:UQJ393390 UYE393390:VAF393390 VIA393390:VKB393390 VRW393390:VTX393390 WBS393390:WDT393390 WLO393390:WNP393390 WVK393390:WXL393390 C458926:BD458926 IY458926:KZ458926 SU458926:UV458926 ACQ458926:AER458926 AMM458926:AON458926 AWI458926:AYJ458926 BGE458926:BIF458926 BQA458926:BSB458926 BZW458926:CBX458926 CJS458926:CLT458926 CTO458926:CVP458926 DDK458926:DFL458926 DNG458926:DPH458926 DXC458926:DZD458926 EGY458926:EIZ458926 EQU458926:ESV458926 FAQ458926:FCR458926 FKM458926:FMN458926 FUI458926:FWJ458926 GEE458926:GGF458926 GOA458926:GQB458926 GXW458926:GZX458926 HHS458926:HJT458926 HRO458926:HTP458926 IBK458926:IDL458926 ILG458926:INH458926 IVC458926:IXD458926 JEY458926:JGZ458926 JOU458926:JQV458926 JYQ458926:KAR458926 KIM458926:KKN458926 KSI458926:KUJ458926 LCE458926:LEF458926 LMA458926:LOB458926 LVW458926:LXX458926 MFS458926:MHT458926 MPO458926:MRP458926 MZK458926:NBL458926 NJG458926:NLH458926 NTC458926:NVD458926 OCY458926:OEZ458926 OMU458926:OOV458926 OWQ458926:OYR458926 PGM458926:PIN458926 PQI458926:PSJ458926 QAE458926:QCF458926 QKA458926:QMB458926 QTW458926:QVX458926 RDS458926:RFT458926 RNO458926:RPP458926 RXK458926:RZL458926 SHG458926:SJH458926 SRC458926:STD458926 TAY458926:TCZ458926 TKU458926:TMV458926 TUQ458926:TWR458926 UEM458926:UGN458926 UOI458926:UQJ458926 UYE458926:VAF458926 VIA458926:VKB458926 VRW458926:VTX458926 WBS458926:WDT458926 WLO458926:WNP458926 WVK458926:WXL458926 C524462:BD524462 IY524462:KZ524462 SU524462:UV524462 ACQ524462:AER524462 AMM524462:AON524462 AWI524462:AYJ524462 BGE524462:BIF524462 BQA524462:BSB524462 BZW524462:CBX524462 CJS524462:CLT524462 CTO524462:CVP524462 DDK524462:DFL524462 DNG524462:DPH524462 DXC524462:DZD524462 EGY524462:EIZ524462 EQU524462:ESV524462 FAQ524462:FCR524462 FKM524462:FMN524462 FUI524462:FWJ524462 GEE524462:GGF524462 GOA524462:GQB524462 GXW524462:GZX524462 HHS524462:HJT524462 HRO524462:HTP524462 IBK524462:IDL524462 ILG524462:INH524462 IVC524462:IXD524462 JEY524462:JGZ524462 JOU524462:JQV524462 JYQ524462:KAR524462 KIM524462:KKN524462 KSI524462:KUJ524462 LCE524462:LEF524462 LMA524462:LOB524462 LVW524462:LXX524462 MFS524462:MHT524462 MPO524462:MRP524462 MZK524462:NBL524462 NJG524462:NLH524462 NTC524462:NVD524462 OCY524462:OEZ524462 OMU524462:OOV524462 OWQ524462:OYR524462 PGM524462:PIN524462 PQI524462:PSJ524462 QAE524462:QCF524462 QKA524462:QMB524462 QTW524462:QVX524462 RDS524462:RFT524462 RNO524462:RPP524462 RXK524462:RZL524462 SHG524462:SJH524462 SRC524462:STD524462 TAY524462:TCZ524462 TKU524462:TMV524462 TUQ524462:TWR524462 UEM524462:UGN524462 UOI524462:UQJ524462 UYE524462:VAF524462 VIA524462:VKB524462 VRW524462:VTX524462 WBS524462:WDT524462 WLO524462:WNP524462 WVK524462:WXL524462 C589998:BD589998 IY589998:KZ589998 SU589998:UV589998 ACQ589998:AER589998 AMM589998:AON589998 AWI589998:AYJ589998 BGE589998:BIF589998 BQA589998:BSB589998 BZW589998:CBX589998 CJS589998:CLT589998 CTO589998:CVP589998 DDK589998:DFL589998 DNG589998:DPH589998 DXC589998:DZD589998 EGY589998:EIZ589998 EQU589998:ESV589998 FAQ589998:FCR589998 FKM589998:FMN589998 FUI589998:FWJ589998 GEE589998:GGF589998 GOA589998:GQB589998 GXW589998:GZX589998 HHS589998:HJT589998 HRO589998:HTP589998 IBK589998:IDL589998 ILG589998:INH589998 IVC589998:IXD589998 JEY589998:JGZ589998 JOU589998:JQV589998 JYQ589998:KAR589998 KIM589998:KKN589998 KSI589998:KUJ589998 LCE589998:LEF589998 LMA589998:LOB589998 LVW589998:LXX589998 MFS589998:MHT589998 MPO589998:MRP589998 MZK589998:NBL589998 NJG589998:NLH589998 NTC589998:NVD589998 OCY589998:OEZ589998 OMU589998:OOV589998 OWQ589998:OYR589998 PGM589998:PIN589998 PQI589998:PSJ589998 QAE589998:QCF589998 QKA589998:QMB589998 QTW589998:QVX589998 RDS589998:RFT589998 RNO589998:RPP589998 RXK589998:RZL589998 SHG589998:SJH589998 SRC589998:STD589998 TAY589998:TCZ589998 TKU589998:TMV589998 TUQ589998:TWR589998 UEM589998:UGN589998 UOI589998:UQJ589998 UYE589998:VAF589998 VIA589998:VKB589998 VRW589998:VTX589998 WBS589998:WDT589998 WLO589998:WNP589998 WVK589998:WXL589998 C655534:BD655534 IY655534:KZ655534 SU655534:UV655534 ACQ655534:AER655534 AMM655534:AON655534 AWI655534:AYJ655534 BGE655534:BIF655534 BQA655534:BSB655534 BZW655534:CBX655534 CJS655534:CLT655534 CTO655534:CVP655534 DDK655534:DFL655534 DNG655534:DPH655534 DXC655534:DZD655534 EGY655534:EIZ655534 EQU655534:ESV655534 FAQ655534:FCR655534 FKM655534:FMN655534 FUI655534:FWJ655534 GEE655534:GGF655534 GOA655534:GQB655534 GXW655534:GZX655534 HHS655534:HJT655534 HRO655534:HTP655534 IBK655534:IDL655534 ILG655534:INH655534 IVC655534:IXD655534 JEY655534:JGZ655534 JOU655534:JQV655534 JYQ655534:KAR655534 KIM655534:KKN655534 KSI655534:KUJ655534 LCE655534:LEF655534 LMA655534:LOB655534 LVW655534:LXX655534 MFS655534:MHT655534 MPO655534:MRP655534 MZK655534:NBL655534 NJG655534:NLH655534 NTC655534:NVD655534 OCY655534:OEZ655534 OMU655534:OOV655534 OWQ655534:OYR655534 PGM655534:PIN655534 PQI655534:PSJ655534 QAE655534:QCF655534 QKA655534:QMB655534 QTW655534:QVX655534 RDS655534:RFT655534 RNO655534:RPP655534 RXK655534:RZL655534 SHG655534:SJH655534 SRC655534:STD655534 TAY655534:TCZ655534 TKU655534:TMV655534 TUQ655534:TWR655534 UEM655534:UGN655534 UOI655534:UQJ655534 UYE655534:VAF655534 VIA655534:VKB655534 VRW655534:VTX655534 WBS655534:WDT655534 WLO655534:WNP655534 WVK655534:WXL655534 C721070:BD721070 IY721070:KZ721070 SU721070:UV721070 ACQ721070:AER721070 AMM721070:AON721070 AWI721070:AYJ721070 BGE721070:BIF721070 BQA721070:BSB721070 BZW721070:CBX721070 CJS721070:CLT721070 CTO721070:CVP721070 DDK721070:DFL721070 DNG721070:DPH721070 DXC721070:DZD721070 EGY721070:EIZ721070 EQU721070:ESV721070 FAQ721070:FCR721070 FKM721070:FMN721070 FUI721070:FWJ721070 GEE721070:GGF721070 GOA721070:GQB721070 GXW721070:GZX721070 HHS721070:HJT721070 HRO721070:HTP721070 IBK721070:IDL721070 ILG721070:INH721070 IVC721070:IXD721070 JEY721070:JGZ721070 JOU721070:JQV721070 JYQ721070:KAR721070 KIM721070:KKN721070 KSI721070:KUJ721070 LCE721070:LEF721070 LMA721070:LOB721070 LVW721070:LXX721070 MFS721070:MHT721070 MPO721070:MRP721070 MZK721070:NBL721070 NJG721070:NLH721070 NTC721070:NVD721070 OCY721070:OEZ721070 OMU721070:OOV721070 OWQ721070:OYR721070 PGM721070:PIN721070 PQI721070:PSJ721070 QAE721070:QCF721070 QKA721070:QMB721070 QTW721070:QVX721070 RDS721070:RFT721070 RNO721070:RPP721070 RXK721070:RZL721070 SHG721070:SJH721070 SRC721070:STD721070 TAY721070:TCZ721070 TKU721070:TMV721070 TUQ721070:TWR721070 UEM721070:UGN721070 UOI721070:UQJ721070 UYE721070:VAF721070 VIA721070:VKB721070 VRW721070:VTX721070 WBS721070:WDT721070 WLO721070:WNP721070 WVK721070:WXL721070 C786606:BD786606 IY786606:KZ786606 SU786606:UV786606 ACQ786606:AER786606 AMM786606:AON786606 AWI786606:AYJ786606 BGE786606:BIF786606 BQA786606:BSB786606 BZW786606:CBX786606 CJS786606:CLT786606 CTO786606:CVP786606 DDK786606:DFL786606 DNG786606:DPH786606 DXC786606:DZD786606 EGY786606:EIZ786606 EQU786606:ESV786606 FAQ786606:FCR786606 FKM786606:FMN786606 FUI786606:FWJ786606 GEE786606:GGF786606 GOA786606:GQB786606 GXW786606:GZX786606 HHS786606:HJT786606 HRO786606:HTP786606 IBK786606:IDL786606 ILG786606:INH786606 IVC786606:IXD786606 JEY786606:JGZ786606 JOU786606:JQV786606 JYQ786606:KAR786606 KIM786606:KKN786606 KSI786606:KUJ786606 LCE786606:LEF786606 LMA786606:LOB786606 LVW786606:LXX786606 MFS786606:MHT786606 MPO786606:MRP786606 MZK786606:NBL786606 NJG786606:NLH786606 NTC786606:NVD786606 OCY786606:OEZ786606 OMU786606:OOV786606 OWQ786606:OYR786606 PGM786606:PIN786606 PQI786606:PSJ786606 QAE786606:QCF786606 QKA786606:QMB786606 QTW786606:QVX786606 RDS786606:RFT786606 RNO786606:RPP786606 RXK786606:RZL786606 SHG786606:SJH786606 SRC786606:STD786606 TAY786606:TCZ786606 TKU786606:TMV786606 TUQ786606:TWR786606 UEM786606:UGN786606 UOI786606:UQJ786606 UYE786606:VAF786606 VIA786606:VKB786606 VRW786606:VTX786606 WBS786606:WDT786606 WLO786606:WNP786606 WVK786606:WXL786606 C852142:BD852142 IY852142:KZ852142 SU852142:UV852142 ACQ852142:AER852142 AMM852142:AON852142 AWI852142:AYJ852142 BGE852142:BIF852142 BQA852142:BSB852142 BZW852142:CBX852142 CJS852142:CLT852142 CTO852142:CVP852142 DDK852142:DFL852142 DNG852142:DPH852142 DXC852142:DZD852142 EGY852142:EIZ852142 EQU852142:ESV852142 FAQ852142:FCR852142 FKM852142:FMN852142 FUI852142:FWJ852142 GEE852142:GGF852142 GOA852142:GQB852142 GXW852142:GZX852142 HHS852142:HJT852142 HRO852142:HTP852142 IBK852142:IDL852142 ILG852142:INH852142 IVC852142:IXD852142 JEY852142:JGZ852142 JOU852142:JQV852142 JYQ852142:KAR852142 KIM852142:KKN852142 KSI852142:KUJ852142 LCE852142:LEF852142 LMA852142:LOB852142 LVW852142:LXX852142 MFS852142:MHT852142 MPO852142:MRP852142 MZK852142:NBL852142 NJG852142:NLH852142 NTC852142:NVD852142 OCY852142:OEZ852142 OMU852142:OOV852142 OWQ852142:OYR852142 PGM852142:PIN852142 PQI852142:PSJ852142 QAE852142:QCF852142 QKA852142:QMB852142 QTW852142:QVX852142 RDS852142:RFT852142 RNO852142:RPP852142 RXK852142:RZL852142 SHG852142:SJH852142 SRC852142:STD852142 TAY852142:TCZ852142 TKU852142:TMV852142 TUQ852142:TWR852142 UEM852142:UGN852142 UOI852142:UQJ852142 UYE852142:VAF852142 VIA852142:VKB852142 VRW852142:VTX852142 WBS852142:WDT852142 WLO852142:WNP852142 WVK852142:WXL852142 C917678:BD917678 IY917678:KZ917678 SU917678:UV917678 ACQ917678:AER917678 AMM917678:AON917678 AWI917678:AYJ917678 BGE917678:BIF917678 BQA917678:BSB917678 BZW917678:CBX917678 CJS917678:CLT917678 CTO917678:CVP917678 DDK917678:DFL917678 DNG917678:DPH917678 DXC917678:DZD917678 EGY917678:EIZ917678 EQU917678:ESV917678 FAQ917678:FCR917678 FKM917678:FMN917678 FUI917678:FWJ917678 GEE917678:GGF917678 GOA917678:GQB917678 GXW917678:GZX917678 HHS917678:HJT917678 HRO917678:HTP917678 IBK917678:IDL917678 ILG917678:INH917678 IVC917678:IXD917678 JEY917678:JGZ917678 JOU917678:JQV917678 JYQ917678:KAR917678 KIM917678:KKN917678 KSI917678:KUJ917678 LCE917678:LEF917678 LMA917678:LOB917678 LVW917678:LXX917678 MFS917678:MHT917678 MPO917678:MRP917678 MZK917678:NBL917678 NJG917678:NLH917678 NTC917678:NVD917678 OCY917678:OEZ917678 OMU917678:OOV917678 OWQ917678:OYR917678 PGM917678:PIN917678 PQI917678:PSJ917678 QAE917678:QCF917678 QKA917678:QMB917678 QTW917678:QVX917678 RDS917678:RFT917678 RNO917678:RPP917678 RXK917678:RZL917678 SHG917678:SJH917678 SRC917678:STD917678 TAY917678:TCZ917678 TKU917678:TMV917678 TUQ917678:TWR917678 UEM917678:UGN917678 UOI917678:UQJ917678 UYE917678:VAF917678 VIA917678:VKB917678 VRW917678:VTX917678 WBS917678:WDT917678 WLO917678:WNP917678 WVK917678:WXL917678 C983214:BD983214 IY983214:KZ983214 SU983214:UV983214 ACQ983214:AER983214 AMM983214:AON983214 AWI983214:AYJ983214 BGE983214:BIF983214 BQA983214:BSB983214 BZW983214:CBX983214 CJS983214:CLT983214 CTO983214:CVP983214 DDK983214:DFL983214 DNG983214:DPH983214 DXC983214:DZD983214 EGY983214:EIZ983214 EQU983214:ESV983214 FAQ983214:FCR983214 FKM983214:FMN983214 FUI983214:FWJ983214 GEE983214:GGF983214 GOA983214:GQB983214 GXW983214:GZX983214 HHS983214:HJT983214 HRO983214:HTP983214 IBK983214:IDL983214 ILG983214:INH983214 IVC983214:IXD983214 JEY983214:JGZ983214 JOU983214:JQV983214 JYQ983214:KAR983214 KIM983214:KKN983214 KSI983214:KUJ983214 LCE983214:LEF983214 LMA983214:LOB983214 LVW983214:LXX983214 MFS983214:MHT983214 MPO983214:MRP983214 MZK983214:NBL983214 NJG983214:NLH983214 NTC983214:NVD983214 OCY983214:OEZ983214 OMU983214:OOV983214 OWQ983214:OYR983214 PGM983214:PIN983214 PQI983214:PSJ983214 QAE983214:QCF983214 QKA983214:QMB983214 QTW983214:QVX983214 RDS983214:RFT983214 RNO983214:RPP983214 RXK983214:RZL983214 SHG983214:SJH983214 SRC983214:STD983214 TAY983214:TCZ983214 TKU983214:TMV983214 TUQ983214:TWR983214 UEM983214:UGN983214 UOI983214:UQJ983214 UYE983214:VAF983214 VIA983214:VKB983214 VRW983214:VTX983214 WBS983214:WDT983214 WLO983214:WNP983214 WVK983214:WXL983214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10:BH65710 LC65710:LD65710 UY65710:UZ65710 AEU65710:AEV65710 AOQ65710:AOR65710 AYM65710:AYN65710 BII65710:BIJ65710 BSE65710:BSF65710 CCA65710:CCB65710 CLW65710:CLX65710 CVS65710:CVT65710 DFO65710:DFP65710 DPK65710:DPL65710 DZG65710:DZH65710 EJC65710:EJD65710 ESY65710:ESZ65710 FCU65710:FCV65710 FMQ65710:FMR65710 FWM65710:FWN65710 GGI65710:GGJ65710 GQE65710:GQF65710 HAA65710:HAB65710 HJW65710:HJX65710 HTS65710:HTT65710 IDO65710:IDP65710 INK65710:INL65710 IXG65710:IXH65710 JHC65710:JHD65710 JQY65710:JQZ65710 KAU65710:KAV65710 KKQ65710:KKR65710 KUM65710:KUN65710 LEI65710:LEJ65710 LOE65710:LOF65710 LYA65710:LYB65710 MHW65710:MHX65710 MRS65710:MRT65710 NBO65710:NBP65710 NLK65710:NLL65710 NVG65710:NVH65710 OFC65710:OFD65710 OOY65710:OOZ65710 OYU65710:OYV65710 PIQ65710:PIR65710 PSM65710:PSN65710 QCI65710:QCJ65710 QME65710:QMF65710 QWA65710:QWB65710 RFW65710:RFX65710 RPS65710:RPT65710 RZO65710:RZP65710 SJK65710:SJL65710 STG65710:STH65710 TDC65710:TDD65710 TMY65710:TMZ65710 TWU65710:TWV65710 UGQ65710:UGR65710 UQM65710:UQN65710 VAI65710:VAJ65710 VKE65710:VKF65710 VUA65710:VUB65710 WDW65710:WDX65710 WNS65710:WNT65710 WXO65710:WXP65710 BG131246:BH131246 LC131246:LD131246 UY131246:UZ131246 AEU131246:AEV131246 AOQ131246:AOR131246 AYM131246:AYN131246 BII131246:BIJ131246 BSE131246:BSF131246 CCA131246:CCB131246 CLW131246:CLX131246 CVS131246:CVT131246 DFO131246:DFP131246 DPK131246:DPL131246 DZG131246:DZH131246 EJC131246:EJD131246 ESY131246:ESZ131246 FCU131246:FCV131246 FMQ131246:FMR131246 FWM131246:FWN131246 GGI131246:GGJ131246 GQE131246:GQF131246 HAA131246:HAB131246 HJW131246:HJX131246 HTS131246:HTT131246 IDO131246:IDP131246 INK131246:INL131246 IXG131246:IXH131246 JHC131246:JHD131246 JQY131246:JQZ131246 KAU131246:KAV131246 KKQ131246:KKR131246 KUM131246:KUN131246 LEI131246:LEJ131246 LOE131246:LOF131246 LYA131246:LYB131246 MHW131246:MHX131246 MRS131246:MRT131246 NBO131246:NBP131246 NLK131246:NLL131246 NVG131246:NVH131246 OFC131246:OFD131246 OOY131246:OOZ131246 OYU131246:OYV131246 PIQ131246:PIR131246 PSM131246:PSN131246 QCI131246:QCJ131246 QME131246:QMF131246 QWA131246:QWB131246 RFW131246:RFX131246 RPS131246:RPT131246 RZO131246:RZP131246 SJK131246:SJL131246 STG131246:STH131246 TDC131246:TDD131246 TMY131246:TMZ131246 TWU131246:TWV131246 UGQ131246:UGR131246 UQM131246:UQN131246 VAI131246:VAJ131246 VKE131246:VKF131246 VUA131246:VUB131246 WDW131246:WDX131246 WNS131246:WNT131246 WXO131246:WXP131246 BG196782:BH196782 LC196782:LD196782 UY196782:UZ196782 AEU196782:AEV196782 AOQ196782:AOR196782 AYM196782:AYN196782 BII196782:BIJ196782 BSE196782:BSF196782 CCA196782:CCB196782 CLW196782:CLX196782 CVS196782:CVT196782 DFO196782:DFP196782 DPK196782:DPL196782 DZG196782:DZH196782 EJC196782:EJD196782 ESY196782:ESZ196782 FCU196782:FCV196782 FMQ196782:FMR196782 FWM196782:FWN196782 GGI196782:GGJ196782 GQE196782:GQF196782 HAA196782:HAB196782 HJW196782:HJX196782 HTS196782:HTT196782 IDO196782:IDP196782 INK196782:INL196782 IXG196782:IXH196782 JHC196782:JHD196782 JQY196782:JQZ196782 KAU196782:KAV196782 KKQ196782:KKR196782 KUM196782:KUN196782 LEI196782:LEJ196782 LOE196782:LOF196782 LYA196782:LYB196782 MHW196782:MHX196782 MRS196782:MRT196782 NBO196782:NBP196782 NLK196782:NLL196782 NVG196782:NVH196782 OFC196782:OFD196782 OOY196782:OOZ196782 OYU196782:OYV196782 PIQ196782:PIR196782 PSM196782:PSN196782 QCI196782:QCJ196782 QME196782:QMF196782 QWA196782:QWB196782 RFW196782:RFX196782 RPS196782:RPT196782 RZO196782:RZP196782 SJK196782:SJL196782 STG196782:STH196782 TDC196782:TDD196782 TMY196782:TMZ196782 TWU196782:TWV196782 UGQ196782:UGR196782 UQM196782:UQN196782 VAI196782:VAJ196782 VKE196782:VKF196782 VUA196782:VUB196782 WDW196782:WDX196782 WNS196782:WNT196782 WXO196782:WXP196782 BG262318:BH262318 LC262318:LD262318 UY262318:UZ262318 AEU262318:AEV262318 AOQ262318:AOR262318 AYM262318:AYN262318 BII262318:BIJ262318 BSE262318:BSF262318 CCA262318:CCB262318 CLW262318:CLX262318 CVS262318:CVT262318 DFO262318:DFP262318 DPK262318:DPL262318 DZG262318:DZH262318 EJC262318:EJD262318 ESY262318:ESZ262318 FCU262318:FCV262318 FMQ262318:FMR262318 FWM262318:FWN262318 GGI262318:GGJ262318 GQE262318:GQF262318 HAA262318:HAB262318 HJW262318:HJX262318 HTS262318:HTT262318 IDO262318:IDP262318 INK262318:INL262318 IXG262318:IXH262318 JHC262318:JHD262318 JQY262318:JQZ262318 KAU262318:KAV262318 KKQ262318:KKR262318 KUM262318:KUN262318 LEI262318:LEJ262318 LOE262318:LOF262318 LYA262318:LYB262318 MHW262318:MHX262318 MRS262318:MRT262318 NBO262318:NBP262318 NLK262318:NLL262318 NVG262318:NVH262318 OFC262318:OFD262318 OOY262318:OOZ262318 OYU262318:OYV262318 PIQ262318:PIR262318 PSM262318:PSN262318 QCI262318:QCJ262318 QME262318:QMF262318 QWA262318:QWB262318 RFW262318:RFX262318 RPS262318:RPT262318 RZO262318:RZP262318 SJK262318:SJL262318 STG262318:STH262318 TDC262318:TDD262318 TMY262318:TMZ262318 TWU262318:TWV262318 UGQ262318:UGR262318 UQM262318:UQN262318 VAI262318:VAJ262318 VKE262318:VKF262318 VUA262318:VUB262318 WDW262318:WDX262318 WNS262318:WNT262318 WXO262318:WXP262318 BG327854:BH327854 LC327854:LD327854 UY327854:UZ327854 AEU327854:AEV327854 AOQ327854:AOR327854 AYM327854:AYN327854 BII327854:BIJ327854 BSE327854:BSF327854 CCA327854:CCB327854 CLW327854:CLX327854 CVS327854:CVT327854 DFO327854:DFP327854 DPK327854:DPL327854 DZG327854:DZH327854 EJC327854:EJD327854 ESY327854:ESZ327854 FCU327854:FCV327854 FMQ327854:FMR327854 FWM327854:FWN327854 GGI327854:GGJ327854 GQE327854:GQF327854 HAA327854:HAB327854 HJW327854:HJX327854 HTS327854:HTT327854 IDO327854:IDP327854 INK327854:INL327854 IXG327854:IXH327854 JHC327854:JHD327854 JQY327854:JQZ327854 KAU327854:KAV327854 KKQ327854:KKR327854 KUM327854:KUN327854 LEI327854:LEJ327854 LOE327854:LOF327854 LYA327854:LYB327854 MHW327854:MHX327854 MRS327854:MRT327854 NBO327854:NBP327854 NLK327854:NLL327854 NVG327854:NVH327854 OFC327854:OFD327854 OOY327854:OOZ327854 OYU327854:OYV327854 PIQ327854:PIR327854 PSM327854:PSN327854 QCI327854:QCJ327854 QME327854:QMF327854 QWA327854:QWB327854 RFW327854:RFX327854 RPS327854:RPT327854 RZO327854:RZP327854 SJK327854:SJL327854 STG327854:STH327854 TDC327854:TDD327854 TMY327854:TMZ327854 TWU327854:TWV327854 UGQ327854:UGR327854 UQM327854:UQN327854 VAI327854:VAJ327854 VKE327854:VKF327854 VUA327854:VUB327854 WDW327854:WDX327854 WNS327854:WNT327854 WXO327854:WXP327854 BG393390:BH393390 LC393390:LD393390 UY393390:UZ393390 AEU393390:AEV393390 AOQ393390:AOR393390 AYM393390:AYN393390 BII393390:BIJ393390 BSE393390:BSF393390 CCA393390:CCB393390 CLW393390:CLX393390 CVS393390:CVT393390 DFO393390:DFP393390 DPK393390:DPL393390 DZG393390:DZH393390 EJC393390:EJD393390 ESY393390:ESZ393390 FCU393390:FCV393390 FMQ393390:FMR393390 FWM393390:FWN393390 GGI393390:GGJ393390 GQE393390:GQF393390 HAA393390:HAB393390 HJW393390:HJX393390 HTS393390:HTT393390 IDO393390:IDP393390 INK393390:INL393390 IXG393390:IXH393390 JHC393390:JHD393390 JQY393390:JQZ393390 KAU393390:KAV393390 KKQ393390:KKR393390 KUM393390:KUN393390 LEI393390:LEJ393390 LOE393390:LOF393390 LYA393390:LYB393390 MHW393390:MHX393390 MRS393390:MRT393390 NBO393390:NBP393390 NLK393390:NLL393390 NVG393390:NVH393390 OFC393390:OFD393390 OOY393390:OOZ393390 OYU393390:OYV393390 PIQ393390:PIR393390 PSM393390:PSN393390 QCI393390:QCJ393390 QME393390:QMF393390 QWA393390:QWB393390 RFW393390:RFX393390 RPS393390:RPT393390 RZO393390:RZP393390 SJK393390:SJL393390 STG393390:STH393390 TDC393390:TDD393390 TMY393390:TMZ393390 TWU393390:TWV393390 UGQ393390:UGR393390 UQM393390:UQN393390 VAI393390:VAJ393390 VKE393390:VKF393390 VUA393390:VUB393390 WDW393390:WDX393390 WNS393390:WNT393390 WXO393390:WXP393390 BG458926:BH458926 LC458926:LD458926 UY458926:UZ458926 AEU458926:AEV458926 AOQ458926:AOR458926 AYM458926:AYN458926 BII458926:BIJ458926 BSE458926:BSF458926 CCA458926:CCB458926 CLW458926:CLX458926 CVS458926:CVT458926 DFO458926:DFP458926 DPK458926:DPL458926 DZG458926:DZH458926 EJC458926:EJD458926 ESY458926:ESZ458926 FCU458926:FCV458926 FMQ458926:FMR458926 FWM458926:FWN458926 GGI458926:GGJ458926 GQE458926:GQF458926 HAA458926:HAB458926 HJW458926:HJX458926 HTS458926:HTT458926 IDO458926:IDP458926 INK458926:INL458926 IXG458926:IXH458926 JHC458926:JHD458926 JQY458926:JQZ458926 KAU458926:KAV458926 KKQ458926:KKR458926 KUM458926:KUN458926 LEI458926:LEJ458926 LOE458926:LOF458926 LYA458926:LYB458926 MHW458926:MHX458926 MRS458926:MRT458926 NBO458926:NBP458926 NLK458926:NLL458926 NVG458926:NVH458926 OFC458926:OFD458926 OOY458926:OOZ458926 OYU458926:OYV458926 PIQ458926:PIR458926 PSM458926:PSN458926 QCI458926:QCJ458926 QME458926:QMF458926 QWA458926:QWB458926 RFW458926:RFX458926 RPS458926:RPT458926 RZO458926:RZP458926 SJK458926:SJL458926 STG458926:STH458926 TDC458926:TDD458926 TMY458926:TMZ458926 TWU458926:TWV458926 UGQ458926:UGR458926 UQM458926:UQN458926 VAI458926:VAJ458926 VKE458926:VKF458926 VUA458926:VUB458926 WDW458926:WDX458926 WNS458926:WNT458926 WXO458926:WXP458926 BG524462:BH524462 LC524462:LD524462 UY524462:UZ524462 AEU524462:AEV524462 AOQ524462:AOR524462 AYM524462:AYN524462 BII524462:BIJ524462 BSE524462:BSF524462 CCA524462:CCB524462 CLW524462:CLX524462 CVS524462:CVT524462 DFO524462:DFP524462 DPK524462:DPL524462 DZG524462:DZH524462 EJC524462:EJD524462 ESY524462:ESZ524462 FCU524462:FCV524462 FMQ524462:FMR524462 FWM524462:FWN524462 GGI524462:GGJ524462 GQE524462:GQF524462 HAA524462:HAB524462 HJW524462:HJX524462 HTS524462:HTT524462 IDO524462:IDP524462 INK524462:INL524462 IXG524462:IXH524462 JHC524462:JHD524462 JQY524462:JQZ524462 KAU524462:KAV524462 KKQ524462:KKR524462 KUM524462:KUN524462 LEI524462:LEJ524462 LOE524462:LOF524462 LYA524462:LYB524462 MHW524462:MHX524462 MRS524462:MRT524462 NBO524462:NBP524462 NLK524462:NLL524462 NVG524462:NVH524462 OFC524462:OFD524462 OOY524462:OOZ524462 OYU524462:OYV524462 PIQ524462:PIR524462 PSM524462:PSN524462 QCI524462:QCJ524462 QME524462:QMF524462 QWA524462:QWB524462 RFW524462:RFX524462 RPS524462:RPT524462 RZO524462:RZP524462 SJK524462:SJL524462 STG524462:STH524462 TDC524462:TDD524462 TMY524462:TMZ524462 TWU524462:TWV524462 UGQ524462:UGR524462 UQM524462:UQN524462 VAI524462:VAJ524462 VKE524462:VKF524462 VUA524462:VUB524462 WDW524462:WDX524462 WNS524462:WNT524462 WXO524462:WXP524462 BG589998:BH589998 LC589998:LD589998 UY589998:UZ589998 AEU589998:AEV589998 AOQ589998:AOR589998 AYM589998:AYN589998 BII589998:BIJ589998 BSE589998:BSF589998 CCA589998:CCB589998 CLW589998:CLX589998 CVS589998:CVT589998 DFO589998:DFP589998 DPK589998:DPL589998 DZG589998:DZH589998 EJC589998:EJD589998 ESY589998:ESZ589998 FCU589998:FCV589998 FMQ589998:FMR589998 FWM589998:FWN589998 GGI589998:GGJ589998 GQE589998:GQF589998 HAA589998:HAB589998 HJW589998:HJX589998 HTS589998:HTT589998 IDO589998:IDP589998 INK589998:INL589998 IXG589998:IXH589998 JHC589998:JHD589998 JQY589998:JQZ589998 KAU589998:KAV589998 KKQ589998:KKR589998 KUM589998:KUN589998 LEI589998:LEJ589998 LOE589998:LOF589998 LYA589998:LYB589998 MHW589998:MHX589998 MRS589998:MRT589998 NBO589998:NBP589998 NLK589998:NLL589998 NVG589998:NVH589998 OFC589998:OFD589998 OOY589998:OOZ589998 OYU589998:OYV589998 PIQ589998:PIR589998 PSM589998:PSN589998 QCI589998:QCJ589998 QME589998:QMF589998 QWA589998:QWB589998 RFW589998:RFX589998 RPS589998:RPT589998 RZO589998:RZP589998 SJK589998:SJL589998 STG589998:STH589998 TDC589998:TDD589998 TMY589998:TMZ589998 TWU589998:TWV589998 UGQ589998:UGR589998 UQM589998:UQN589998 VAI589998:VAJ589998 VKE589998:VKF589998 VUA589998:VUB589998 WDW589998:WDX589998 WNS589998:WNT589998 WXO589998:WXP589998 BG655534:BH655534 LC655534:LD655534 UY655534:UZ655534 AEU655534:AEV655534 AOQ655534:AOR655534 AYM655534:AYN655534 BII655534:BIJ655534 BSE655534:BSF655534 CCA655534:CCB655534 CLW655534:CLX655534 CVS655534:CVT655534 DFO655534:DFP655534 DPK655534:DPL655534 DZG655534:DZH655534 EJC655534:EJD655534 ESY655534:ESZ655534 FCU655534:FCV655534 FMQ655534:FMR655534 FWM655534:FWN655534 GGI655534:GGJ655534 GQE655534:GQF655534 HAA655534:HAB655534 HJW655534:HJX655534 HTS655534:HTT655534 IDO655534:IDP655534 INK655534:INL655534 IXG655534:IXH655534 JHC655534:JHD655534 JQY655534:JQZ655534 KAU655534:KAV655534 KKQ655534:KKR655534 KUM655534:KUN655534 LEI655534:LEJ655534 LOE655534:LOF655534 LYA655534:LYB655534 MHW655534:MHX655534 MRS655534:MRT655534 NBO655534:NBP655534 NLK655534:NLL655534 NVG655534:NVH655534 OFC655534:OFD655534 OOY655534:OOZ655534 OYU655534:OYV655534 PIQ655534:PIR655534 PSM655534:PSN655534 QCI655534:QCJ655534 QME655534:QMF655534 QWA655534:QWB655534 RFW655534:RFX655534 RPS655534:RPT655534 RZO655534:RZP655534 SJK655534:SJL655534 STG655534:STH655534 TDC655534:TDD655534 TMY655534:TMZ655534 TWU655534:TWV655534 UGQ655534:UGR655534 UQM655534:UQN655534 VAI655534:VAJ655534 VKE655534:VKF655534 VUA655534:VUB655534 WDW655534:WDX655534 WNS655534:WNT655534 WXO655534:WXP655534 BG721070:BH721070 LC721070:LD721070 UY721070:UZ721070 AEU721070:AEV721070 AOQ721070:AOR721070 AYM721070:AYN721070 BII721070:BIJ721070 BSE721070:BSF721070 CCA721070:CCB721070 CLW721070:CLX721070 CVS721070:CVT721070 DFO721070:DFP721070 DPK721070:DPL721070 DZG721070:DZH721070 EJC721070:EJD721070 ESY721070:ESZ721070 FCU721070:FCV721070 FMQ721070:FMR721070 FWM721070:FWN721070 GGI721070:GGJ721070 GQE721070:GQF721070 HAA721070:HAB721070 HJW721070:HJX721070 HTS721070:HTT721070 IDO721070:IDP721070 INK721070:INL721070 IXG721070:IXH721070 JHC721070:JHD721070 JQY721070:JQZ721070 KAU721070:KAV721070 KKQ721070:KKR721070 KUM721070:KUN721070 LEI721070:LEJ721070 LOE721070:LOF721070 LYA721070:LYB721070 MHW721070:MHX721070 MRS721070:MRT721070 NBO721070:NBP721070 NLK721070:NLL721070 NVG721070:NVH721070 OFC721070:OFD721070 OOY721070:OOZ721070 OYU721070:OYV721070 PIQ721070:PIR721070 PSM721070:PSN721070 QCI721070:QCJ721070 QME721070:QMF721070 QWA721070:QWB721070 RFW721070:RFX721070 RPS721070:RPT721070 RZO721070:RZP721070 SJK721070:SJL721070 STG721070:STH721070 TDC721070:TDD721070 TMY721070:TMZ721070 TWU721070:TWV721070 UGQ721070:UGR721070 UQM721070:UQN721070 VAI721070:VAJ721070 VKE721070:VKF721070 VUA721070:VUB721070 WDW721070:WDX721070 WNS721070:WNT721070 WXO721070:WXP721070 BG786606:BH786606 LC786606:LD786606 UY786606:UZ786606 AEU786606:AEV786606 AOQ786606:AOR786606 AYM786606:AYN786606 BII786606:BIJ786606 BSE786606:BSF786606 CCA786606:CCB786606 CLW786606:CLX786606 CVS786606:CVT786606 DFO786606:DFP786606 DPK786606:DPL786606 DZG786606:DZH786606 EJC786606:EJD786606 ESY786606:ESZ786606 FCU786606:FCV786606 FMQ786606:FMR786606 FWM786606:FWN786606 GGI786606:GGJ786606 GQE786606:GQF786606 HAA786606:HAB786606 HJW786606:HJX786606 HTS786606:HTT786606 IDO786606:IDP786606 INK786606:INL786606 IXG786606:IXH786606 JHC786606:JHD786606 JQY786606:JQZ786606 KAU786606:KAV786606 KKQ786606:KKR786606 KUM786606:KUN786606 LEI786606:LEJ786606 LOE786606:LOF786606 LYA786606:LYB786606 MHW786606:MHX786606 MRS786606:MRT786606 NBO786606:NBP786606 NLK786606:NLL786606 NVG786606:NVH786606 OFC786606:OFD786606 OOY786606:OOZ786606 OYU786606:OYV786606 PIQ786606:PIR786606 PSM786606:PSN786606 QCI786606:QCJ786606 QME786606:QMF786606 QWA786606:QWB786606 RFW786606:RFX786606 RPS786606:RPT786606 RZO786606:RZP786606 SJK786606:SJL786606 STG786606:STH786606 TDC786606:TDD786606 TMY786606:TMZ786606 TWU786606:TWV786606 UGQ786606:UGR786606 UQM786606:UQN786606 VAI786606:VAJ786606 VKE786606:VKF786606 VUA786606:VUB786606 WDW786606:WDX786606 WNS786606:WNT786606 WXO786606:WXP786606 BG852142:BH852142 LC852142:LD852142 UY852142:UZ852142 AEU852142:AEV852142 AOQ852142:AOR852142 AYM852142:AYN852142 BII852142:BIJ852142 BSE852142:BSF852142 CCA852142:CCB852142 CLW852142:CLX852142 CVS852142:CVT852142 DFO852142:DFP852142 DPK852142:DPL852142 DZG852142:DZH852142 EJC852142:EJD852142 ESY852142:ESZ852142 FCU852142:FCV852142 FMQ852142:FMR852142 FWM852142:FWN852142 GGI852142:GGJ852142 GQE852142:GQF852142 HAA852142:HAB852142 HJW852142:HJX852142 HTS852142:HTT852142 IDO852142:IDP852142 INK852142:INL852142 IXG852142:IXH852142 JHC852142:JHD852142 JQY852142:JQZ852142 KAU852142:KAV852142 KKQ852142:KKR852142 KUM852142:KUN852142 LEI852142:LEJ852142 LOE852142:LOF852142 LYA852142:LYB852142 MHW852142:MHX852142 MRS852142:MRT852142 NBO852142:NBP852142 NLK852142:NLL852142 NVG852142:NVH852142 OFC852142:OFD852142 OOY852142:OOZ852142 OYU852142:OYV852142 PIQ852142:PIR852142 PSM852142:PSN852142 QCI852142:QCJ852142 QME852142:QMF852142 QWA852142:QWB852142 RFW852142:RFX852142 RPS852142:RPT852142 RZO852142:RZP852142 SJK852142:SJL852142 STG852142:STH852142 TDC852142:TDD852142 TMY852142:TMZ852142 TWU852142:TWV852142 UGQ852142:UGR852142 UQM852142:UQN852142 VAI852142:VAJ852142 VKE852142:VKF852142 VUA852142:VUB852142 WDW852142:WDX852142 WNS852142:WNT852142 WXO852142:WXP852142 BG917678:BH917678 LC917678:LD917678 UY917678:UZ917678 AEU917678:AEV917678 AOQ917678:AOR917678 AYM917678:AYN917678 BII917678:BIJ917678 BSE917678:BSF917678 CCA917678:CCB917678 CLW917678:CLX917678 CVS917678:CVT917678 DFO917678:DFP917678 DPK917678:DPL917678 DZG917678:DZH917678 EJC917678:EJD917678 ESY917678:ESZ917678 FCU917678:FCV917678 FMQ917678:FMR917678 FWM917678:FWN917678 GGI917678:GGJ917678 GQE917678:GQF917678 HAA917678:HAB917678 HJW917678:HJX917678 HTS917678:HTT917678 IDO917678:IDP917678 INK917678:INL917678 IXG917678:IXH917678 JHC917678:JHD917678 JQY917678:JQZ917678 KAU917678:KAV917678 KKQ917678:KKR917678 KUM917678:KUN917678 LEI917678:LEJ917678 LOE917678:LOF917678 LYA917678:LYB917678 MHW917678:MHX917678 MRS917678:MRT917678 NBO917678:NBP917678 NLK917678:NLL917678 NVG917678:NVH917678 OFC917678:OFD917678 OOY917678:OOZ917678 OYU917678:OYV917678 PIQ917678:PIR917678 PSM917678:PSN917678 QCI917678:QCJ917678 QME917678:QMF917678 QWA917678:QWB917678 RFW917678:RFX917678 RPS917678:RPT917678 RZO917678:RZP917678 SJK917678:SJL917678 STG917678:STH917678 TDC917678:TDD917678 TMY917678:TMZ917678 TWU917678:TWV917678 UGQ917678:UGR917678 UQM917678:UQN917678 VAI917678:VAJ917678 VKE917678:VKF917678 VUA917678:VUB917678 WDW917678:WDX917678 WNS917678:WNT917678 WXO917678:WXP917678 BG983214:BH983214 LC983214:LD983214 UY983214:UZ983214 AEU983214:AEV983214 AOQ983214:AOR983214 AYM983214:AYN983214 BII983214:BIJ983214 BSE983214:BSF983214 CCA983214:CCB983214 CLW983214:CLX983214 CVS983214:CVT983214 DFO983214:DFP983214 DPK983214:DPL983214 DZG983214:DZH983214 EJC983214:EJD983214 ESY983214:ESZ983214 FCU983214:FCV983214 FMQ983214:FMR983214 FWM983214:FWN983214 GGI983214:GGJ983214 GQE983214:GQF983214 HAA983214:HAB983214 HJW983214:HJX983214 HTS983214:HTT983214 IDO983214:IDP983214 INK983214:INL983214 IXG983214:IXH983214 JHC983214:JHD983214 JQY983214:JQZ983214 KAU983214:KAV983214 KKQ983214:KKR983214 KUM983214:KUN983214 LEI983214:LEJ983214 LOE983214:LOF983214 LYA983214:LYB983214 MHW983214:MHX983214 MRS983214:MRT983214 NBO983214:NBP983214 NLK983214:NLL983214 NVG983214:NVH983214 OFC983214:OFD983214 OOY983214:OOZ983214 OYU983214:OYV983214 PIQ983214:PIR983214 PSM983214:PSN983214 QCI983214:QCJ983214 QME983214:QMF983214 QWA983214:QWB983214 RFW983214:RFX983214 RPS983214:RPT983214 RZO983214:RZP983214 SJK983214:SJL983214 STG983214:STH983214 TDC983214:TDD983214 TMY983214:TMZ983214 TWU983214:TWV983214 UGQ983214:UGR983214 UQM983214:UQN983214 VAI983214:VAJ983214 VKE983214:VKF983214 VUA983214:VUB983214 WDW983214:WDX983214 WNS983214:WNT983214 WXO983214:WXP983214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9:AO65709 JQ65709:KK65709 TM65709:UG65709 ADI65709:AEC65709 ANE65709:ANY65709 AXA65709:AXU65709 BGW65709:BHQ65709 BQS65709:BRM65709 CAO65709:CBI65709 CKK65709:CLE65709 CUG65709:CVA65709 DEC65709:DEW65709 DNY65709:DOS65709 DXU65709:DYO65709 EHQ65709:EIK65709 ERM65709:ESG65709 FBI65709:FCC65709 FLE65709:FLY65709 FVA65709:FVU65709 GEW65709:GFQ65709 GOS65709:GPM65709 GYO65709:GZI65709 HIK65709:HJE65709 HSG65709:HTA65709 ICC65709:ICW65709 ILY65709:IMS65709 IVU65709:IWO65709 JFQ65709:JGK65709 JPM65709:JQG65709 JZI65709:KAC65709 KJE65709:KJY65709 KTA65709:KTU65709 LCW65709:LDQ65709 LMS65709:LNM65709 LWO65709:LXI65709 MGK65709:MHE65709 MQG65709:MRA65709 NAC65709:NAW65709 NJY65709:NKS65709 NTU65709:NUO65709 ODQ65709:OEK65709 ONM65709:OOG65709 OXI65709:OYC65709 PHE65709:PHY65709 PRA65709:PRU65709 QAW65709:QBQ65709 QKS65709:QLM65709 QUO65709:QVI65709 REK65709:RFE65709 ROG65709:RPA65709 RYC65709:RYW65709 SHY65709:SIS65709 SRU65709:SSO65709 TBQ65709:TCK65709 TLM65709:TMG65709 TVI65709:TWC65709 UFE65709:UFY65709 UPA65709:UPU65709 UYW65709:UZQ65709 VIS65709:VJM65709 VSO65709:VTI65709 WCK65709:WDE65709 WMG65709:WNA65709 WWC65709:WWW65709 U131245:AO131245 JQ131245:KK131245 TM131245:UG131245 ADI131245:AEC131245 ANE131245:ANY131245 AXA131245:AXU131245 BGW131245:BHQ131245 BQS131245:BRM131245 CAO131245:CBI131245 CKK131245:CLE131245 CUG131245:CVA131245 DEC131245:DEW131245 DNY131245:DOS131245 DXU131245:DYO131245 EHQ131245:EIK131245 ERM131245:ESG131245 FBI131245:FCC131245 FLE131245:FLY131245 FVA131245:FVU131245 GEW131245:GFQ131245 GOS131245:GPM131245 GYO131245:GZI131245 HIK131245:HJE131245 HSG131245:HTA131245 ICC131245:ICW131245 ILY131245:IMS131245 IVU131245:IWO131245 JFQ131245:JGK131245 JPM131245:JQG131245 JZI131245:KAC131245 KJE131245:KJY131245 KTA131245:KTU131245 LCW131245:LDQ131245 LMS131245:LNM131245 LWO131245:LXI131245 MGK131245:MHE131245 MQG131245:MRA131245 NAC131245:NAW131245 NJY131245:NKS131245 NTU131245:NUO131245 ODQ131245:OEK131245 ONM131245:OOG131245 OXI131245:OYC131245 PHE131245:PHY131245 PRA131245:PRU131245 QAW131245:QBQ131245 QKS131245:QLM131245 QUO131245:QVI131245 REK131245:RFE131245 ROG131245:RPA131245 RYC131245:RYW131245 SHY131245:SIS131245 SRU131245:SSO131245 TBQ131245:TCK131245 TLM131245:TMG131245 TVI131245:TWC131245 UFE131245:UFY131245 UPA131245:UPU131245 UYW131245:UZQ131245 VIS131245:VJM131245 VSO131245:VTI131245 WCK131245:WDE131245 WMG131245:WNA131245 WWC131245:WWW131245 U196781:AO196781 JQ196781:KK196781 TM196781:UG196781 ADI196781:AEC196781 ANE196781:ANY196781 AXA196781:AXU196781 BGW196781:BHQ196781 BQS196781:BRM196781 CAO196781:CBI196781 CKK196781:CLE196781 CUG196781:CVA196781 DEC196781:DEW196781 DNY196781:DOS196781 DXU196781:DYO196781 EHQ196781:EIK196781 ERM196781:ESG196781 FBI196781:FCC196781 FLE196781:FLY196781 FVA196781:FVU196781 GEW196781:GFQ196781 GOS196781:GPM196781 GYO196781:GZI196781 HIK196781:HJE196781 HSG196781:HTA196781 ICC196781:ICW196781 ILY196781:IMS196781 IVU196781:IWO196781 JFQ196781:JGK196781 JPM196781:JQG196781 JZI196781:KAC196781 KJE196781:KJY196781 KTA196781:KTU196781 LCW196781:LDQ196781 LMS196781:LNM196781 LWO196781:LXI196781 MGK196781:MHE196781 MQG196781:MRA196781 NAC196781:NAW196781 NJY196781:NKS196781 NTU196781:NUO196781 ODQ196781:OEK196781 ONM196781:OOG196781 OXI196781:OYC196781 PHE196781:PHY196781 PRA196781:PRU196781 QAW196781:QBQ196781 QKS196781:QLM196781 QUO196781:QVI196781 REK196781:RFE196781 ROG196781:RPA196781 RYC196781:RYW196781 SHY196781:SIS196781 SRU196781:SSO196781 TBQ196781:TCK196781 TLM196781:TMG196781 TVI196781:TWC196781 UFE196781:UFY196781 UPA196781:UPU196781 UYW196781:UZQ196781 VIS196781:VJM196781 VSO196781:VTI196781 WCK196781:WDE196781 WMG196781:WNA196781 WWC196781:WWW196781 U262317:AO262317 JQ262317:KK262317 TM262317:UG262317 ADI262317:AEC262317 ANE262317:ANY262317 AXA262317:AXU262317 BGW262317:BHQ262317 BQS262317:BRM262317 CAO262317:CBI262317 CKK262317:CLE262317 CUG262317:CVA262317 DEC262317:DEW262317 DNY262317:DOS262317 DXU262317:DYO262317 EHQ262317:EIK262317 ERM262317:ESG262317 FBI262317:FCC262317 FLE262317:FLY262317 FVA262317:FVU262317 GEW262317:GFQ262317 GOS262317:GPM262317 GYO262317:GZI262317 HIK262317:HJE262317 HSG262317:HTA262317 ICC262317:ICW262317 ILY262317:IMS262317 IVU262317:IWO262317 JFQ262317:JGK262317 JPM262317:JQG262317 JZI262317:KAC262317 KJE262317:KJY262317 KTA262317:KTU262317 LCW262317:LDQ262317 LMS262317:LNM262317 LWO262317:LXI262317 MGK262317:MHE262317 MQG262317:MRA262317 NAC262317:NAW262317 NJY262317:NKS262317 NTU262317:NUO262317 ODQ262317:OEK262317 ONM262317:OOG262317 OXI262317:OYC262317 PHE262317:PHY262317 PRA262317:PRU262317 QAW262317:QBQ262317 QKS262317:QLM262317 QUO262317:QVI262317 REK262317:RFE262317 ROG262317:RPA262317 RYC262317:RYW262317 SHY262317:SIS262317 SRU262317:SSO262317 TBQ262317:TCK262317 TLM262317:TMG262317 TVI262317:TWC262317 UFE262317:UFY262317 UPA262317:UPU262317 UYW262317:UZQ262317 VIS262317:VJM262317 VSO262317:VTI262317 WCK262317:WDE262317 WMG262317:WNA262317 WWC262317:WWW262317 U327853:AO327853 JQ327853:KK327853 TM327853:UG327853 ADI327853:AEC327853 ANE327853:ANY327853 AXA327853:AXU327853 BGW327853:BHQ327853 BQS327853:BRM327853 CAO327853:CBI327853 CKK327853:CLE327853 CUG327853:CVA327853 DEC327853:DEW327853 DNY327853:DOS327853 DXU327853:DYO327853 EHQ327853:EIK327853 ERM327853:ESG327853 FBI327853:FCC327853 FLE327853:FLY327853 FVA327853:FVU327853 GEW327853:GFQ327853 GOS327853:GPM327853 GYO327853:GZI327853 HIK327853:HJE327853 HSG327853:HTA327853 ICC327853:ICW327853 ILY327853:IMS327853 IVU327853:IWO327853 JFQ327853:JGK327853 JPM327853:JQG327853 JZI327853:KAC327853 KJE327853:KJY327853 KTA327853:KTU327853 LCW327853:LDQ327853 LMS327853:LNM327853 LWO327853:LXI327853 MGK327853:MHE327853 MQG327853:MRA327853 NAC327853:NAW327853 NJY327853:NKS327853 NTU327853:NUO327853 ODQ327853:OEK327853 ONM327853:OOG327853 OXI327853:OYC327853 PHE327853:PHY327853 PRA327853:PRU327853 QAW327853:QBQ327853 QKS327853:QLM327853 QUO327853:QVI327853 REK327853:RFE327853 ROG327853:RPA327853 RYC327853:RYW327853 SHY327853:SIS327853 SRU327853:SSO327853 TBQ327853:TCK327853 TLM327853:TMG327853 TVI327853:TWC327853 UFE327853:UFY327853 UPA327853:UPU327853 UYW327853:UZQ327853 VIS327853:VJM327853 VSO327853:VTI327853 WCK327853:WDE327853 WMG327853:WNA327853 WWC327853:WWW327853 U393389:AO393389 JQ393389:KK393389 TM393389:UG393389 ADI393389:AEC393389 ANE393389:ANY393389 AXA393389:AXU393389 BGW393389:BHQ393389 BQS393389:BRM393389 CAO393389:CBI393389 CKK393389:CLE393389 CUG393389:CVA393389 DEC393389:DEW393389 DNY393389:DOS393389 DXU393389:DYO393389 EHQ393389:EIK393389 ERM393389:ESG393389 FBI393389:FCC393389 FLE393389:FLY393389 FVA393389:FVU393389 GEW393389:GFQ393389 GOS393389:GPM393389 GYO393389:GZI393389 HIK393389:HJE393389 HSG393389:HTA393389 ICC393389:ICW393389 ILY393389:IMS393389 IVU393389:IWO393389 JFQ393389:JGK393389 JPM393389:JQG393389 JZI393389:KAC393389 KJE393389:KJY393389 KTA393389:KTU393389 LCW393389:LDQ393389 LMS393389:LNM393389 LWO393389:LXI393389 MGK393389:MHE393389 MQG393389:MRA393389 NAC393389:NAW393389 NJY393389:NKS393389 NTU393389:NUO393389 ODQ393389:OEK393389 ONM393389:OOG393389 OXI393389:OYC393389 PHE393389:PHY393389 PRA393389:PRU393389 QAW393389:QBQ393389 QKS393389:QLM393389 QUO393389:QVI393389 REK393389:RFE393389 ROG393389:RPA393389 RYC393389:RYW393389 SHY393389:SIS393389 SRU393389:SSO393389 TBQ393389:TCK393389 TLM393389:TMG393389 TVI393389:TWC393389 UFE393389:UFY393389 UPA393389:UPU393389 UYW393389:UZQ393389 VIS393389:VJM393389 VSO393389:VTI393389 WCK393389:WDE393389 WMG393389:WNA393389 WWC393389:WWW393389 U458925:AO458925 JQ458925:KK458925 TM458925:UG458925 ADI458925:AEC458925 ANE458925:ANY458925 AXA458925:AXU458925 BGW458925:BHQ458925 BQS458925:BRM458925 CAO458925:CBI458925 CKK458925:CLE458925 CUG458925:CVA458925 DEC458925:DEW458925 DNY458925:DOS458925 DXU458925:DYO458925 EHQ458925:EIK458925 ERM458925:ESG458925 FBI458925:FCC458925 FLE458925:FLY458925 FVA458925:FVU458925 GEW458925:GFQ458925 GOS458925:GPM458925 GYO458925:GZI458925 HIK458925:HJE458925 HSG458925:HTA458925 ICC458925:ICW458925 ILY458925:IMS458925 IVU458925:IWO458925 JFQ458925:JGK458925 JPM458925:JQG458925 JZI458925:KAC458925 KJE458925:KJY458925 KTA458925:KTU458925 LCW458925:LDQ458925 LMS458925:LNM458925 LWO458925:LXI458925 MGK458925:MHE458925 MQG458925:MRA458925 NAC458925:NAW458925 NJY458925:NKS458925 NTU458925:NUO458925 ODQ458925:OEK458925 ONM458925:OOG458925 OXI458925:OYC458925 PHE458925:PHY458925 PRA458925:PRU458925 QAW458925:QBQ458925 QKS458925:QLM458925 QUO458925:QVI458925 REK458925:RFE458925 ROG458925:RPA458925 RYC458925:RYW458925 SHY458925:SIS458925 SRU458925:SSO458925 TBQ458925:TCK458925 TLM458925:TMG458925 TVI458925:TWC458925 UFE458925:UFY458925 UPA458925:UPU458925 UYW458925:UZQ458925 VIS458925:VJM458925 VSO458925:VTI458925 WCK458925:WDE458925 WMG458925:WNA458925 WWC458925:WWW458925 U524461:AO524461 JQ524461:KK524461 TM524461:UG524461 ADI524461:AEC524461 ANE524461:ANY524461 AXA524461:AXU524461 BGW524461:BHQ524461 BQS524461:BRM524461 CAO524461:CBI524461 CKK524461:CLE524461 CUG524461:CVA524461 DEC524461:DEW524461 DNY524461:DOS524461 DXU524461:DYO524461 EHQ524461:EIK524461 ERM524461:ESG524461 FBI524461:FCC524461 FLE524461:FLY524461 FVA524461:FVU524461 GEW524461:GFQ524461 GOS524461:GPM524461 GYO524461:GZI524461 HIK524461:HJE524461 HSG524461:HTA524461 ICC524461:ICW524461 ILY524461:IMS524461 IVU524461:IWO524461 JFQ524461:JGK524461 JPM524461:JQG524461 JZI524461:KAC524461 KJE524461:KJY524461 KTA524461:KTU524461 LCW524461:LDQ524461 LMS524461:LNM524461 LWO524461:LXI524461 MGK524461:MHE524461 MQG524461:MRA524461 NAC524461:NAW524461 NJY524461:NKS524461 NTU524461:NUO524461 ODQ524461:OEK524461 ONM524461:OOG524461 OXI524461:OYC524461 PHE524461:PHY524461 PRA524461:PRU524461 QAW524461:QBQ524461 QKS524461:QLM524461 QUO524461:QVI524461 REK524461:RFE524461 ROG524461:RPA524461 RYC524461:RYW524461 SHY524461:SIS524461 SRU524461:SSO524461 TBQ524461:TCK524461 TLM524461:TMG524461 TVI524461:TWC524461 UFE524461:UFY524461 UPA524461:UPU524461 UYW524461:UZQ524461 VIS524461:VJM524461 VSO524461:VTI524461 WCK524461:WDE524461 WMG524461:WNA524461 WWC524461:WWW524461 U589997:AO589997 JQ589997:KK589997 TM589997:UG589997 ADI589997:AEC589997 ANE589997:ANY589997 AXA589997:AXU589997 BGW589997:BHQ589997 BQS589997:BRM589997 CAO589997:CBI589997 CKK589997:CLE589997 CUG589997:CVA589997 DEC589997:DEW589997 DNY589997:DOS589997 DXU589997:DYO589997 EHQ589997:EIK589997 ERM589997:ESG589997 FBI589997:FCC589997 FLE589997:FLY589997 FVA589997:FVU589997 GEW589997:GFQ589997 GOS589997:GPM589997 GYO589997:GZI589997 HIK589997:HJE589997 HSG589997:HTA589997 ICC589997:ICW589997 ILY589997:IMS589997 IVU589997:IWO589997 JFQ589997:JGK589997 JPM589997:JQG589997 JZI589997:KAC589997 KJE589997:KJY589997 KTA589997:KTU589997 LCW589997:LDQ589997 LMS589997:LNM589997 LWO589997:LXI589997 MGK589997:MHE589997 MQG589997:MRA589997 NAC589997:NAW589997 NJY589997:NKS589997 NTU589997:NUO589997 ODQ589997:OEK589997 ONM589997:OOG589997 OXI589997:OYC589997 PHE589997:PHY589997 PRA589997:PRU589997 QAW589997:QBQ589997 QKS589997:QLM589997 QUO589997:QVI589997 REK589997:RFE589997 ROG589997:RPA589997 RYC589997:RYW589997 SHY589997:SIS589997 SRU589997:SSO589997 TBQ589997:TCK589997 TLM589997:TMG589997 TVI589997:TWC589997 UFE589997:UFY589997 UPA589997:UPU589997 UYW589997:UZQ589997 VIS589997:VJM589997 VSO589997:VTI589997 WCK589997:WDE589997 WMG589997:WNA589997 WWC589997:WWW589997 U655533:AO655533 JQ655533:KK655533 TM655533:UG655533 ADI655533:AEC655533 ANE655533:ANY655533 AXA655533:AXU655533 BGW655533:BHQ655533 BQS655533:BRM655533 CAO655533:CBI655533 CKK655533:CLE655533 CUG655533:CVA655533 DEC655533:DEW655533 DNY655533:DOS655533 DXU655533:DYO655533 EHQ655533:EIK655533 ERM655533:ESG655533 FBI655533:FCC655533 FLE655533:FLY655533 FVA655533:FVU655533 GEW655533:GFQ655533 GOS655533:GPM655533 GYO655533:GZI655533 HIK655533:HJE655533 HSG655533:HTA655533 ICC655533:ICW655533 ILY655533:IMS655533 IVU655533:IWO655533 JFQ655533:JGK655533 JPM655533:JQG655533 JZI655533:KAC655533 KJE655533:KJY655533 KTA655533:KTU655533 LCW655533:LDQ655533 LMS655533:LNM655533 LWO655533:LXI655533 MGK655533:MHE655533 MQG655533:MRA655533 NAC655533:NAW655533 NJY655533:NKS655533 NTU655533:NUO655533 ODQ655533:OEK655533 ONM655533:OOG655533 OXI655533:OYC655533 PHE655533:PHY655533 PRA655533:PRU655533 QAW655533:QBQ655533 QKS655533:QLM655533 QUO655533:QVI655533 REK655533:RFE655533 ROG655533:RPA655533 RYC655533:RYW655533 SHY655533:SIS655533 SRU655533:SSO655533 TBQ655533:TCK655533 TLM655533:TMG655533 TVI655533:TWC655533 UFE655533:UFY655533 UPA655533:UPU655533 UYW655533:UZQ655533 VIS655533:VJM655533 VSO655533:VTI655533 WCK655533:WDE655533 WMG655533:WNA655533 WWC655533:WWW655533 U721069:AO721069 JQ721069:KK721069 TM721069:UG721069 ADI721069:AEC721069 ANE721069:ANY721069 AXA721069:AXU721069 BGW721069:BHQ721069 BQS721069:BRM721069 CAO721069:CBI721069 CKK721069:CLE721069 CUG721069:CVA721069 DEC721069:DEW721069 DNY721069:DOS721069 DXU721069:DYO721069 EHQ721069:EIK721069 ERM721069:ESG721069 FBI721069:FCC721069 FLE721069:FLY721069 FVA721069:FVU721069 GEW721069:GFQ721069 GOS721069:GPM721069 GYO721069:GZI721069 HIK721069:HJE721069 HSG721069:HTA721069 ICC721069:ICW721069 ILY721069:IMS721069 IVU721069:IWO721069 JFQ721069:JGK721069 JPM721069:JQG721069 JZI721069:KAC721069 KJE721069:KJY721069 KTA721069:KTU721069 LCW721069:LDQ721069 LMS721069:LNM721069 LWO721069:LXI721069 MGK721069:MHE721069 MQG721069:MRA721069 NAC721069:NAW721069 NJY721069:NKS721069 NTU721069:NUO721069 ODQ721069:OEK721069 ONM721069:OOG721069 OXI721069:OYC721069 PHE721069:PHY721069 PRA721069:PRU721069 QAW721069:QBQ721069 QKS721069:QLM721069 QUO721069:QVI721069 REK721069:RFE721069 ROG721069:RPA721069 RYC721069:RYW721069 SHY721069:SIS721069 SRU721069:SSO721069 TBQ721069:TCK721069 TLM721069:TMG721069 TVI721069:TWC721069 UFE721069:UFY721069 UPA721069:UPU721069 UYW721069:UZQ721069 VIS721069:VJM721069 VSO721069:VTI721069 WCK721069:WDE721069 WMG721069:WNA721069 WWC721069:WWW721069 U786605:AO786605 JQ786605:KK786605 TM786605:UG786605 ADI786605:AEC786605 ANE786605:ANY786605 AXA786605:AXU786605 BGW786605:BHQ786605 BQS786605:BRM786605 CAO786605:CBI786605 CKK786605:CLE786605 CUG786605:CVA786605 DEC786605:DEW786605 DNY786605:DOS786605 DXU786605:DYO786605 EHQ786605:EIK786605 ERM786605:ESG786605 FBI786605:FCC786605 FLE786605:FLY786605 FVA786605:FVU786605 GEW786605:GFQ786605 GOS786605:GPM786605 GYO786605:GZI786605 HIK786605:HJE786605 HSG786605:HTA786605 ICC786605:ICW786605 ILY786605:IMS786605 IVU786605:IWO786605 JFQ786605:JGK786605 JPM786605:JQG786605 JZI786605:KAC786605 KJE786605:KJY786605 KTA786605:KTU786605 LCW786605:LDQ786605 LMS786605:LNM786605 LWO786605:LXI786605 MGK786605:MHE786605 MQG786605:MRA786605 NAC786605:NAW786605 NJY786605:NKS786605 NTU786605:NUO786605 ODQ786605:OEK786605 ONM786605:OOG786605 OXI786605:OYC786605 PHE786605:PHY786605 PRA786605:PRU786605 QAW786605:QBQ786605 QKS786605:QLM786605 QUO786605:QVI786605 REK786605:RFE786605 ROG786605:RPA786605 RYC786605:RYW786605 SHY786605:SIS786605 SRU786605:SSO786605 TBQ786605:TCK786605 TLM786605:TMG786605 TVI786605:TWC786605 UFE786605:UFY786605 UPA786605:UPU786605 UYW786605:UZQ786605 VIS786605:VJM786605 VSO786605:VTI786605 WCK786605:WDE786605 WMG786605:WNA786605 WWC786605:WWW786605 U852141:AO852141 JQ852141:KK852141 TM852141:UG852141 ADI852141:AEC852141 ANE852141:ANY852141 AXA852141:AXU852141 BGW852141:BHQ852141 BQS852141:BRM852141 CAO852141:CBI852141 CKK852141:CLE852141 CUG852141:CVA852141 DEC852141:DEW852141 DNY852141:DOS852141 DXU852141:DYO852141 EHQ852141:EIK852141 ERM852141:ESG852141 FBI852141:FCC852141 FLE852141:FLY852141 FVA852141:FVU852141 GEW852141:GFQ852141 GOS852141:GPM852141 GYO852141:GZI852141 HIK852141:HJE852141 HSG852141:HTA852141 ICC852141:ICW852141 ILY852141:IMS852141 IVU852141:IWO852141 JFQ852141:JGK852141 JPM852141:JQG852141 JZI852141:KAC852141 KJE852141:KJY852141 KTA852141:KTU852141 LCW852141:LDQ852141 LMS852141:LNM852141 LWO852141:LXI852141 MGK852141:MHE852141 MQG852141:MRA852141 NAC852141:NAW852141 NJY852141:NKS852141 NTU852141:NUO852141 ODQ852141:OEK852141 ONM852141:OOG852141 OXI852141:OYC852141 PHE852141:PHY852141 PRA852141:PRU852141 QAW852141:QBQ852141 QKS852141:QLM852141 QUO852141:QVI852141 REK852141:RFE852141 ROG852141:RPA852141 RYC852141:RYW852141 SHY852141:SIS852141 SRU852141:SSO852141 TBQ852141:TCK852141 TLM852141:TMG852141 TVI852141:TWC852141 UFE852141:UFY852141 UPA852141:UPU852141 UYW852141:UZQ852141 VIS852141:VJM852141 VSO852141:VTI852141 WCK852141:WDE852141 WMG852141:WNA852141 WWC852141:WWW852141 U917677:AO917677 JQ917677:KK917677 TM917677:UG917677 ADI917677:AEC917677 ANE917677:ANY917677 AXA917677:AXU917677 BGW917677:BHQ917677 BQS917677:BRM917677 CAO917677:CBI917677 CKK917677:CLE917677 CUG917677:CVA917677 DEC917677:DEW917677 DNY917677:DOS917677 DXU917677:DYO917677 EHQ917677:EIK917677 ERM917677:ESG917677 FBI917677:FCC917677 FLE917677:FLY917677 FVA917677:FVU917677 GEW917677:GFQ917677 GOS917677:GPM917677 GYO917677:GZI917677 HIK917677:HJE917677 HSG917677:HTA917677 ICC917677:ICW917677 ILY917677:IMS917677 IVU917677:IWO917677 JFQ917677:JGK917677 JPM917677:JQG917677 JZI917677:KAC917677 KJE917677:KJY917677 KTA917677:KTU917677 LCW917677:LDQ917677 LMS917677:LNM917677 LWO917677:LXI917677 MGK917677:MHE917677 MQG917677:MRA917677 NAC917677:NAW917677 NJY917677:NKS917677 NTU917677:NUO917677 ODQ917677:OEK917677 ONM917677:OOG917677 OXI917677:OYC917677 PHE917677:PHY917677 PRA917677:PRU917677 QAW917677:QBQ917677 QKS917677:QLM917677 QUO917677:QVI917677 REK917677:RFE917677 ROG917677:RPA917677 RYC917677:RYW917677 SHY917677:SIS917677 SRU917677:SSO917677 TBQ917677:TCK917677 TLM917677:TMG917677 TVI917677:TWC917677 UFE917677:UFY917677 UPA917677:UPU917677 UYW917677:UZQ917677 VIS917677:VJM917677 VSO917677:VTI917677 WCK917677:WDE917677 WMG917677:WNA917677 WWC917677:WWW917677 U983213:AO983213 JQ983213:KK983213 TM983213:UG983213 ADI983213:AEC983213 ANE983213:ANY983213 AXA983213:AXU983213 BGW983213:BHQ983213 BQS983213:BRM983213 CAO983213:CBI983213 CKK983213:CLE983213 CUG983213:CVA983213 DEC983213:DEW983213 DNY983213:DOS983213 DXU983213:DYO983213 EHQ983213:EIK983213 ERM983213:ESG983213 FBI983213:FCC983213 FLE983213:FLY983213 FVA983213:FVU983213 GEW983213:GFQ983213 GOS983213:GPM983213 GYO983213:GZI983213 HIK983213:HJE983213 HSG983213:HTA983213 ICC983213:ICW983213 ILY983213:IMS983213 IVU983213:IWO983213 JFQ983213:JGK983213 JPM983213:JQG983213 JZI983213:KAC983213 KJE983213:KJY983213 KTA983213:KTU983213 LCW983213:LDQ983213 LMS983213:LNM983213 LWO983213:LXI983213 MGK983213:MHE983213 MQG983213:MRA983213 NAC983213:NAW983213 NJY983213:NKS983213 NTU983213:NUO983213 ODQ983213:OEK983213 ONM983213:OOG983213 OXI983213:OYC983213 PHE983213:PHY983213 PRA983213:PRU983213 QAW983213:QBQ983213 QKS983213:QLM983213 QUO983213:QVI983213 REK983213:RFE983213 ROG983213:RPA983213 RYC983213:RYW983213 SHY983213:SIS983213 SRU983213:SSO983213 TBQ983213:TCK983213 TLM983213:TMG983213 TVI983213:TWC983213 UFE983213:UFY983213 UPA983213:UPU983213 UYW983213:UZQ983213 VIS983213:VJM983213 VSO983213:VTI983213 WCK983213:WDE983213 WMG983213:WNA983213 WWC983213:WWW983213">
      <formula1>$C$363:$C$364</formula1>
    </dataValidation>
    <dataValidation type="list" allowBlank="1" showInputMessage="1" showErrorMessage="1" sqref="Z7:AT9 JV7:KP9 TR7:UL9 ADN7:AEH9 ANJ7:AOD9 AXF7:AXZ9 BHB7:BHV9 BQX7:BRR9 CAT7:CBN9 CKP7:CLJ9 CUL7:CVF9 DEH7:DFB9 DOD7:DOX9 DXZ7:DYT9 EHV7:EIP9 ERR7:ESL9 FBN7:FCH9 FLJ7:FMD9 FVF7:FVZ9 GFB7:GFV9 GOX7:GPR9 GYT7:GZN9 HIP7:HJJ9 HSL7:HTF9 ICH7:IDB9 IMD7:IMX9 IVZ7:IWT9 JFV7:JGP9 JPR7:JQL9 JZN7:KAH9 KJJ7:KKD9 KTF7:KTZ9 LDB7:LDV9 LMX7:LNR9 LWT7:LXN9 MGP7:MHJ9 MQL7:MRF9 NAH7:NBB9 NKD7:NKX9 NTZ7:NUT9 ODV7:OEP9 ONR7:OOL9 OXN7:OYH9 PHJ7:PID9 PRF7:PRZ9 QBB7:QBV9 QKX7:QLR9 QUT7:QVN9 REP7:RFJ9 ROL7:RPF9 RYH7:RZB9 SID7:SIX9 SRZ7:SST9 TBV7:TCP9 TLR7:TML9 TVN7:TWH9 UFJ7:UGD9 UPF7:UPZ9 UZB7:UZV9 VIX7:VJR9 VST7:VTN9 WCP7:WDJ9 WML7:WNF9 WWH7:WXB9 Z65575:AT65577 JV65575:KP65577 TR65575:UL65577 ADN65575:AEH65577 ANJ65575:AOD65577 AXF65575:AXZ65577 BHB65575:BHV65577 BQX65575:BRR65577 CAT65575:CBN65577 CKP65575:CLJ65577 CUL65575:CVF65577 DEH65575:DFB65577 DOD65575:DOX65577 DXZ65575:DYT65577 EHV65575:EIP65577 ERR65575:ESL65577 FBN65575:FCH65577 FLJ65575:FMD65577 FVF65575:FVZ65577 GFB65575:GFV65577 GOX65575:GPR65577 GYT65575:GZN65577 HIP65575:HJJ65577 HSL65575:HTF65577 ICH65575:IDB65577 IMD65575:IMX65577 IVZ65575:IWT65577 JFV65575:JGP65577 JPR65575:JQL65577 JZN65575:KAH65577 KJJ65575:KKD65577 KTF65575:KTZ65577 LDB65575:LDV65577 LMX65575:LNR65577 LWT65575:LXN65577 MGP65575:MHJ65577 MQL65575:MRF65577 NAH65575:NBB65577 NKD65575:NKX65577 NTZ65575:NUT65577 ODV65575:OEP65577 ONR65575:OOL65577 OXN65575:OYH65577 PHJ65575:PID65577 PRF65575:PRZ65577 QBB65575:QBV65577 QKX65575:QLR65577 QUT65575:QVN65577 REP65575:RFJ65577 ROL65575:RPF65577 RYH65575:RZB65577 SID65575:SIX65577 SRZ65575:SST65577 TBV65575:TCP65577 TLR65575:TML65577 TVN65575:TWH65577 UFJ65575:UGD65577 UPF65575:UPZ65577 UZB65575:UZV65577 VIX65575:VJR65577 VST65575:VTN65577 WCP65575:WDJ65577 WML65575:WNF65577 WWH65575:WXB65577 Z131111:AT131113 JV131111:KP131113 TR131111:UL131113 ADN131111:AEH131113 ANJ131111:AOD131113 AXF131111:AXZ131113 BHB131111:BHV131113 BQX131111:BRR131113 CAT131111:CBN131113 CKP131111:CLJ131113 CUL131111:CVF131113 DEH131111:DFB131113 DOD131111:DOX131113 DXZ131111:DYT131113 EHV131111:EIP131113 ERR131111:ESL131113 FBN131111:FCH131113 FLJ131111:FMD131113 FVF131111:FVZ131113 GFB131111:GFV131113 GOX131111:GPR131113 GYT131111:GZN131113 HIP131111:HJJ131113 HSL131111:HTF131113 ICH131111:IDB131113 IMD131111:IMX131113 IVZ131111:IWT131113 JFV131111:JGP131113 JPR131111:JQL131113 JZN131111:KAH131113 KJJ131111:KKD131113 KTF131111:KTZ131113 LDB131111:LDV131113 LMX131111:LNR131113 LWT131111:LXN131113 MGP131111:MHJ131113 MQL131111:MRF131113 NAH131111:NBB131113 NKD131111:NKX131113 NTZ131111:NUT131113 ODV131111:OEP131113 ONR131111:OOL131113 OXN131111:OYH131113 PHJ131111:PID131113 PRF131111:PRZ131113 QBB131111:QBV131113 QKX131111:QLR131113 QUT131111:QVN131113 REP131111:RFJ131113 ROL131111:RPF131113 RYH131111:RZB131113 SID131111:SIX131113 SRZ131111:SST131113 TBV131111:TCP131113 TLR131111:TML131113 TVN131111:TWH131113 UFJ131111:UGD131113 UPF131111:UPZ131113 UZB131111:UZV131113 VIX131111:VJR131113 VST131111:VTN131113 WCP131111:WDJ131113 WML131111:WNF131113 WWH131111:WXB131113 Z196647:AT196649 JV196647:KP196649 TR196647:UL196649 ADN196647:AEH196649 ANJ196647:AOD196649 AXF196647:AXZ196649 BHB196647:BHV196649 BQX196647:BRR196649 CAT196647:CBN196649 CKP196647:CLJ196649 CUL196647:CVF196649 DEH196647:DFB196649 DOD196647:DOX196649 DXZ196647:DYT196649 EHV196647:EIP196649 ERR196647:ESL196649 FBN196647:FCH196649 FLJ196647:FMD196649 FVF196647:FVZ196649 GFB196647:GFV196649 GOX196647:GPR196649 GYT196647:GZN196649 HIP196647:HJJ196649 HSL196647:HTF196649 ICH196647:IDB196649 IMD196647:IMX196649 IVZ196647:IWT196649 JFV196647:JGP196649 JPR196647:JQL196649 JZN196647:KAH196649 KJJ196647:KKD196649 KTF196647:KTZ196649 LDB196647:LDV196649 LMX196647:LNR196649 LWT196647:LXN196649 MGP196647:MHJ196649 MQL196647:MRF196649 NAH196647:NBB196649 NKD196647:NKX196649 NTZ196647:NUT196649 ODV196647:OEP196649 ONR196647:OOL196649 OXN196647:OYH196649 PHJ196647:PID196649 PRF196647:PRZ196649 QBB196647:QBV196649 QKX196647:QLR196649 QUT196647:QVN196649 REP196647:RFJ196649 ROL196647:RPF196649 RYH196647:RZB196649 SID196647:SIX196649 SRZ196647:SST196649 TBV196647:TCP196649 TLR196647:TML196649 TVN196647:TWH196649 UFJ196647:UGD196649 UPF196647:UPZ196649 UZB196647:UZV196649 VIX196647:VJR196649 VST196647:VTN196649 WCP196647:WDJ196649 WML196647:WNF196649 WWH196647:WXB196649 Z262183:AT262185 JV262183:KP262185 TR262183:UL262185 ADN262183:AEH262185 ANJ262183:AOD262185 AXF262183:AXZ262185 BHB262183:BHV262185 BQX262183:BRR262185 CAT262183:CBN262185 CKP262183:CLJ262185 CUL262183:CVF262185 DEH262183:DFB262185 DOD262183:DOX262185 DXZ262183:DYT262185 EHV262183:EIP262185 ERR262183:ESL262185 FBN262183:FCH262185 FLJ262183:FMD262185 FVF262183:FVZ262185 GFB262183:GFV262185 GOX262183:GPR262185 GYT262183:GZN262185 HIP262183:HJJ262185 HSL262183:HTF262185 ICH262183:IDB262185 IMD262183:IMX262185 IVZ262183:IWT262185 JFV262183:JGP262185 JPR262183:JQL262185 JZN262183:KAH262185 KJJ262183:KKD262185 KTF262183:KTZ262185 LDB262183:LDV262185 LMX262183:LNR262185 LWT262183:LXN262185 MGP262183:MHJ262185 MQL262183:MRF262185 NAH262183:NBB262185 NKD262183:NKX262185 NTZ262183:NUT262185 ODV262183:OEP262185 ONR262183:OOL262185 OXN262183:OYH262185 PHJ262183:PID262185 PRF262183:PRZ262185 QBB262183:QBV262185 QKX262183:QLR262185 QUT262183:QVN262185 REP262183:RFJ262185 ROL262183:RPF262185 RYH262183:RZB262185 SID262183:SIX262185 SRZ262183:SST262185 TBV262183:TCP262185 TLR262183:TML262185 TVN262183:TWH262185 UFJ262183:UGD262185 UPF262183:UPZ262185 UZB262183:UZV262185 VIX262183:VJR262185 VST262183:VTN262185 WCP262183:WDJ262185 WML262183:WNF262185 WWH262183:WXB262185 Z327719:AT327721 JV327719:KP327721 TR327719:UL327721 ADN327719:AEH327721 ANJ327719:AOD327721 AXF327719:AXZ327721 BHB327719:BHV327721 BQX327719:BRR327721 CAT327719:CBN327721 CKP327719:CLJ327721 CUL327719:CVF327721 DEH327719:DFB327721 DOD327719:DOX327721 DXZ327719:DYT327721 EHV327719:EIP327721 ERR327719:ESL327721 FBN327719:FCH327721 FLJ327719:FMD327721 FVF327719:FVZ327721 GFB327719:GFV327721 GOX327719:GPR327721 GYT327719:GZN327721 HIP327719:HJJ327721 HSL327719:HTF327721 ICH327719:IDB327721 IMD327719:IMX327721 IVZ327719:IWT327721 JFV327719:JGP327721 JPR327719:JQL327721 JZN327719:KAH327721 KJJ327719:KKD327721 KTF327719:KTZ327721 LDB327719:LDV327721 LMX327719:LNR327721 LWT327719:LXN327721 MGP327719:MHJ327721 MQL327719:MRF327721 NAH327719:NBB327721 NKD327719:NKX327721 NTZ327719:NUT327721 ODV327719:OEP327721 ONR327719:OOL327721 OXN327719:OYH327721 PHJ327719:PID327721 PRF327719:PRZ327721 QBB327719:QBV327721 QKX327719:QLR327721 QUT327719:QVN327721 REP327719:RFJ327721 ROL327719:RPF327721 RYH327719:RZB327721 SID327719:SIX327721 SRZ327719:SST327721 TBV327719:TCP327721 TLR327719:TML327721 TVN327719:TWH327721 UFJ327719:UGD327721 UPF327719:UPZ327721 UZB327719:UZV327721 VIX327719:VJR327721 VST327719:VTN327721 WCP327719:WDJ327721 WML327719:WNF327721 WWH327719:WXB327721 Z393255:AT393257 JV393255:KP393257 TR393255:UL393257 ADN393255:AEH393257 ANJ393255:AOD393257 AXF393255:AXZ393257 BHB393255:BHV393257 BQX393255:BRR393257 CAT393255:CBN393257 CKP393255:CLJ393257 CUL393255:CVF393257 DEH393255:DFB393257 DOD393255:DOX393257 DXZ393255:DYT393257 EHV393255:EIP393257 ERR393255:ESL393257 FBN393255:FCH393257 FLJ393255:FMD393257 FVF393255:FVZ393257 GFB393255:GFV393257 GOX393255:GPR393257 GYT393255:GZN393257 HIP393255:HJJ393257 HSL393255:HTF393257 ICH393255:IDB393257 IMD393255:IMX393257 IVZ393255:IWT393257 JFV393255:JGP393257 JPR393255:JQL393257 JZN393255:KAH393257 KJJ393255:KKD393257 KTF393255:KTZ393257 LDB393255:LDV393257 LMX393255:LNR393257 LWT393255:LXN393257 MGP393255:MHJ393257 MQL393255:MRF393257 NAH393255:NBB393257 NKD393255:NKX393257 NTZ393255:NUT393257 ODV393255:OEP393257 ONR393255:OOL393257 OXN393255:OYH393257 PHJ393255:PID393257 PRF393255:PRZ393257 QBB393255:QBV393257 QKX393255:QLR393257 QUT393255:QVN393257 REP393255:RFJ393257 ROL393255:RPF393257 RYH393255:RZB393257 SID393255:SIX393257 SRZ393255:SST393257 TBV393255:TCP393257 TLR393255:TML393257 TVN393255:TWH393257 UFJ393255:UGD393257 UPF393255:UPZ393257 UZB393255:UZV393257 VIX393255:VJR393257 VST393255:VTN393257 WCP393255:WDJ393257 WML393255:WNF393257 WWH393255:WXB393257 Z458791:AT458793 JV458791:KP458793 TR458791:UL458793 ADN458791:AEH458793 ANJ458791:AOD458793 AXF458791:AXZ458793 BHB458791:BHV458793 BQX458791:BRR458793 CAT458791:CBN458793 CKP458791:CLJ458793 CUL458791:CVF458793 DEH458791:DFB458793 DOD458791:DOX458793 DXZ458791:DYT458793 EHV458791:EIP458793 ERR458791:ESL458793 FBN458791:FCH458793 FLJ458791:FMD458793 FVF458791:FVZ458793 GFB458791:GFV458793 GOX458791:GPR458793 GYT458791:GZN458793 HIP458791:HJJ458793 HSL458791:HTF458793 ICH458791:IDB458793 IMD458791:IMX458793 IVZ458791:IWT458793 JFV458791:JGP458793 JPR458791:JQL458793 JZN458791:KAH458793 KJJ458791:KKD458793 KTF458791:KTZ458793 LDB458791:LDV458793 LMX458791:LNR458793 LWT458791:LXN458793 MGP458791:MHJ458793 MQL458791:MRF458793 NAH458791:NBB458793 NKD458791:NKX458793 NTZ458791:NUT458793 ODV458791:OEP458793 ONR458791:OOL458793 OXN458791:OYH458793 PHJ458791:PID458793 PRF458791:PRZ458793 QBB458791:QBV458793 QKX458791:QLR458793 QUT458791:QVN458793 REP458791:RFJ458793 ROL458791:RPF458793 RYH458791:RZB458793 SID458791:SIX458793 SRZ458791:SST458793 TBV458791:TCP458793 TLR458791:TML458793 TVN458791:TWH458793 UFJ458791:UGD458793 UPF458791:UPZ458793 UZB458791:UZV458793 VIX458791:VJR458793 VST458791:VTN458793 WCP458791:WDJ458793 WML458791:WNF458793 WWH458791:WXB458793 Z524327:AT524329 JV524327:KP524329 TR524327:UL524329 ADN524327:AEH524329 ANJ524327:AOD524329 AXF524327:AXZ524329 BHB524327:BHV524329 BQX524327:BRR524329 CAT524327:CBN524329 CKP524327:CLJ524329 CUL524327:CVF524329 DEH524327:DFB524329 DOD524327:DOX524329 DXZ524327:DYT524329 EHV524327:EIP524329 ERR524327:ESL524329 FBN524327:FCH524329 FLJ524327:FMD524329 FVF524327:FVZ524329 GFB524327:GFV524329 GOX524327:GPR524329 GYT524327:GZN524329 HIP524327:HJJ524329 HSL524327:HTF524329 ICH524327:IDB524329 IMD524327:IMX524329 IVZ524327:IWT524329 JFV524327:JGP524329 JPR524327:JQL524329 JZN524327:KAH524329 KJJ524327:KKD524329 KTF524327:KTZ524329 LDB524327:LDV524329 LMX524327:LNR524329 LWT524327:LXN524329 MGP524327:MHJ524329 MQL524327:MRF524329 NAH524327:NBB524329 NKD524327:NKX524329 NTZ524327:NUT524329 ODV524327:OEP524329 ONR524327:OOL524329 OXN524327:OYH524329 PHJ524327:PID524329 PRF524327:PRZ524329 QBB524327:QBV524329 QKX524327:QLR524329 QUT524327:QVN524329 REP524327:RFJ524329 ROL524327:RPF524329 RYH524327:RZB524329 SID524327:SIX524329 SRZ524327:SST524329 TBV524327:TCP524329 TLR524327:TML524329 TVN524327:TWH524329 UFJ524327:UGD524329 UPF524327:UPZ524329 UZB524327:UZV524329 VIX524327:VJR524329 VST524327:VTN524329 WCP524327:WDJ524329 WML524327:WNF524329 WWH524327:WXB524329 Z589863:AT589865 JV589863:KP589865 TR589863:UL589865 ADN589863:AEH589865 ANJ589863:AOD589865 AXF589863:AXZ589865 BHB589863:BHV589865 BQX589863:BRR589865 CAT589863:CBN589865 CKP589863:CLJ589865 CUL589863:CVF589865 DEH589863:DFB589865 DOD589863:DOX589865 DXZ589863:DYT589865 EHV589863:EIP589865 ERR589863:ESL589865 FBN589863:FCH589865 FLJ589863:FMD589865 FVF589863:FVZ589865 GFB589863:GFV589865 GOX589863:GPR589865 GYT589863:GZN589865 HIP589863:HJJ589865 HSL589863:HTF589865 ICH589863:IDB589865 IMD589863:IMX589865 IVZ589863:IWT589865 JFV589863:JGP589865 JPR589863:JQL589865 JZN589863:KAH589865 KJJ589863:KKD589865 KTF589863:KTZ589865 LDB589863:LDV589865 LMX589863:LNR589865 LWT589863:LXN589865 MGP589863:MHJ589865 MQL589863:MRF589865 NAH589863:NBB589865 NKD589863:NKX589865 NTZ589863:NUT589865 ODV589863:OEP589865 ONR589863:OOL589865 OXN589863:OYH589865 PHJ589863:PID589865 PRF589863:PRZ589865 QBB589863:QBV589865 QKX589863:QLR589865 QUT589863:QVN589865 REP589863:RFJ589865 ROL589863:RPF589865 RYH589863:RZB589865 SID589863:SIX589865 SRZ589863:SST589865 TBV589863:TCP589865 TLR589863:TML589865 TVN589863:TWH589865 UFJ589863:UGD589865 UPF589863:UPZ589865 UZB589863:UZV589865 VIX589863:VJR589865 VST589863:VTN589865 WCP589863:WDJ589865 WML589863:WNF589865 WWH589863:WXB589865 Z655399:AT655401 JV655399:KP655401 TR655399:UL655401 ADN655399:AEH655401 ANJ655399:AOD655401 AXF655399:AXZ655401 BHB655399:BHV655401 BQX655399:BRR655401 CAT655399:CBN655401 CKP655399:CLJ655401 CUL655399:CVF655401 DEH655399:DFB655401 DOD655399:DOX655401 DXZ655399:DYT655401 EHV655399:EIP655401 ERR655399:ESL655401 FBN655399:FCH655401 FLJ655399:FMD655401 FVF655399:FVZ655401 GFB655399:GFV655401 GOX655399:GPR655401 GYT655399:GZN655401 HIP655399:HJJ655401 HSL655399:HTF655401 ICH655399:IDB655401 IMD655399:IMX655401 IVZ655399:IWT655401 JFV655399:JGP655401 JPR655399:JQL655401 JZN655399:KAH655401 KJJ655399:KKD655401 KTF655399:KTZ655401 LDB655399:LDV655401 LMX655399:LNR655401 LWT655399:LXN655401 MGP655399:MHJ655401 MQL655399:MRF655401 NAH655399:NBB655401 NKD655399:NKX655401 NTZ655399:NUT655401 ODV655399:OEP655401 ONR655399:OOL655401 OXN655399:OYH655401 PHJ655399:PID655401 PRF655399:PRZ655401 QBB655399:QBV655401 QKX655399:QLR655401 QUT655399:QVN655401 REP655399:RFJ655401 ROL655399:RPF655401 RYH655399:RZB655401 SID655399:SIX655401 SRZ655399:SST655401 TBV655399:TCP655401 TLR655399:TML655401 TVN655399:TWH655401 UFJ655399:UGD655401 UPF655399:UPZ655401 UZB655399:UZV655401 VIX655399:VJR655401 VST655399:VTN655401 WCP655399:WDJ655401 WML655399:WNF655401 WWH655399:WXB655401 Z720935:AT720937 JV720935:KP720937 TR720935:UL720937 ADN720935:AEH720937 ANJ720935:AOD720937 AXF720935:AXZ720937 BHB720935:BHV720937 BQX720935:BRR720937 CAT720935:CBN720937 CKP720935:CLJ720937 CUL720935:CVF720937 DEH720935:DFB720937 DOD720935:DOX720937 DXZ720935:DYT720937 EHV720935:EIP720937 ERR720935:ESL720937 FBN720935:FCH720937 FLJ720935:FMD720937 FVF720935:FVZ720937 GFB720935:GFV720937 GOX720935:GPR720937 GYT720935:GZN720937 HIP720935:HJJ720937 HSL720935:HTF720937 ICH720935:IDB720937 IMD720935:IMX720937 IVZ720935:IWT720937 JFV720935:JGP720937 JPR720935:JQL720937 JZN720935:KAH720937 KJJ720935:KKD720937 KTF720935:KTZ720937 LDB720935:LDV720937 LMX720935:LNR720937 LWT720935:LXN720937 MGP720935:MHJ720937 MQL720935:MRF720937 NAH720935:NBB720937 NKD720935:NKX720937 NTZ720935:NUT720937 ODV720935:OEP720937 ONR720935:OOL720937 OXN720935:OYH720937 PHJ720935:PID720937 PRF720935:PRZ720937 QBB720935:QBV720937 QKX720935:QLR720937 QUT720935:QVN720937 REP720935:RFJ720937 ROL720935:RPF720937 RYH720935:RZB720937 SID720935:SIX720937 SRZ720935:SST720937 TBV720935:TCP720937 TLR720935:TML720937 TVN720935:TWH720937 UFJ720935:UGD720937 UPF720935:UPZ720937 UZB720935:UZV720937 VIX720935:VJR720937 VST720935:VTN720937 WCP720935:WDJ720937 WML720935:WNF720937 WWH720935:WXB720937 Z786471:AT786473 JV786471:KP786473 TR786471:UL786473 ADN786471:AEH786473 ANJ786471:AOD786473 AXF786471:AXZ786473 BHB786471:BHV786473 BQX786471:BRR786473 CAT786471:CBN786473 CKP786471:CLJ786473 CUL786471:CVF786473 DEH786471:DFB786473 DOD786471:DOX786473 DXZ786471:DYT786473 EHV786471:EIP786473 ERR786471:ESL786473 FBN786471:FCH786473 FLJ786471:FMD786473 FVF786471:FVZ786473 GFB786471:GFV786473 GOX786471:GPR786473 GYT786471:GZN786473 HIP786471:HJJ786473 HSL786471:HTF786473 ICH786471:IDB786473 IMD786471:IMX786473 IVZ786471:IWT786473 JFV786471:JGP786473 JPR786471:JQL786473 JZN786471:KAH786473 KJJ786471:KKD786473 KTF786471:KTZ786473 LDB786471:LDV786473 LMX786471:LNR786473 LWT786471:LXN786473 MGP786471:MHJ786473 MQL786471:MRF786473 NAH786471:NBB786473 NKD786471:NKX786473 NTZ786471:NUT786473 ODV786471:OEP786473 ONR786471:OOL786473 OXN786471:OYH786473 PHJ786471:PID786473 PRF786471:PRZ786473 QBB786471:QBV786473 QKX786471:QLR786473 QUT786471:QVN786473 REP786471:RFJ786473 ROL786471:RPF786473 RYH786471:RZB786473 SID786471:SIX786473 SRZ786471:SST786473 TBV786471:TCP786473 TLR786471:TML786473 TVN786471:TWH786473 UFJ786471:UGD786473 UPF786471:UPZ786473 UZB786471:UZV786473 VIX786471:VJR786473 VST786471:VTN786473 WCP786471:WDJ786473 WML786471:WNF786473 WWH786471:WXB786473 Z852007:AT852009 JV852007:KP852009 TR852007:UL852009 ADN852007:AEH852009 ANJ852007:AOD852009 AXF852007:AXZ852009 BHB852007:BHV852009 BQX852007:BRR852009 CAT852007:CBN852009 CKP852007:CLJ852009 CUL852007:CVF852009 DEH852007:DFB852009 DOD852007:DOX852009 DXZ852007:DYT852009 EHV852007:EIP852009 ERR852007:ESL852009 FBN852007:FCH852009 FLJ852007:FMD852009 FVF852007:FVZ852009 GFB852007:GFV852009 GOX852007:GPR852009 GYT852007:GZN852009 HIP852007:HJJ852009 HSL852007:HTF852009 ICH852007:IDB852009 IMD852007:IMX852009 IVZ852007:IWT852009 JFV852007:JGP852009 JPR852007:JQL852009 JZN852007:KAH852009 KJJ852007:KKD852009 KTF852007:KTZ852009 LDB852007:LDV852009 LMX852007:LNR852009 LWT852007:LXN852009 MGP852007:MHJ852009 MQL852007:MRF852009 NAH852007:NBB852009 NKD852007:NKX852009 NTZ852007:NUT852009 ODV852007:OEP852009 ONR852007:OOL852009 OXN852007:OYH852009 PHJ852007:PID852009 PRF852007:PRZ852009 QBB852007:QBV852009 QKX852007:QLR852009 QUT852007:QVN852009 REP852007:RFJ852009 ROL852007:RPF852009 RYH852007:RZB852009 SID852007:SIX852009 SRZ852007:SST852009 TBV852007:TCP852009 TLR852007:TML852009 TVN852007:TWH852009 UFJ852007:UGD852009 UPF852007:UPZ852009 UZB852007:UZV852009 VIX852007:VJR852009 VST852007:VTN852009 WCP852007:WDJ852009 WML852007:WNF852009 WWH852007:WXB852009 Z917543:AT917545 JV917543:KP917545 TR917543:UL917545 ADN917543:AEH917545 ANJ917543:AOD917545 AXF917543:AXZ917545 BHB917543:BHV917545 BQX917543:BRR917545 CAT917543:CBN917545 CKP917543:CLJ917545 CUL917543:CVF917545 DEH917543:DFB917545 DOD917543:DOX917545 DXZ917543:DYT917545 EHV917543:EIP917545 ERR917543:ESL917545 FBN917543:FCH917545 FLJ917543:FMD917545 FVF917543:FVZ917545 GFB917543:GFV917545 GOX917543:GPR917545 GYT917543:GZN917545 HIP917543:HJJ917545 HSL917543:HTF917545 ICH917543:IDB917545 IMD917543:IMX917545 IVZ917543:IWT917545 JFV917543:JGP917545 JPR917543:JQL917545 JZN917543:KAH917545 KJJ917543:KKD917545 KTF917543:KTZ917545 LDB917543:LDV917545 LMX917543:LNR917545 LWT917543:LXN917545 MGP917543:MHJ917545 MQL917543:MRF917545 NAH917543:NBB917545 NKD917543:NKX917545 NTZ917543:NUT917545 ODV917543:OEP917545 ONR917543:OOL917545 OXN917543:OYH917545 PHJ917543:PID917545 PRF917543:PRZ917545 QBB917543:QBV917545 QKX917543:QLR917545 QUT917543:QVN917545 REP917543:RFJ917545 ROL917543:RPF917545 RYH917543:RZB917545 SID917543:SIX917545 SRZ917543:SST917545 TBV917543:TCP917545 TLR917543:TML917545 TVN917543:TWH917545 UFJ917543:UGD917545 UPF917543:UPZ917545 UZB917543:UZV917545 VIX917543:VJR917545 VST917543:VTN917545 WCP917543:WDJ917545 WML917543:WNF917545 WWH917543:WXB917545 Z983079:AT983081 JV983079:KP983081 TR983079:UL983081 ADN983079:AEH983081 ANJ983079:AOD983081 AXF983079:AXZ983081 BHB983079:BHV983081 BQX983079:BRR983081 CAT983079:CBN983081 CKP983079:CLJ983081 CUL983079:CVF983081 DEH983079:DFB983081 DOD983079:DOX983081 DXZ983079:DYT983081 EHV983079:EIP983081 ERR983079:ESL983081 FBN983079:FCH983081 FLJ983079:FMD983081 FVF983079:FVZ983081 GFB983079:GFV983081 GOX983079:GPR983081 GYT983079:GZN983081 HIP983079:HJJ983081 HSL983079:HTF983081 ICH983079:IDB983081 IMD983079:IMX983081 IVZ983079:IWT983081 JFV983079:JGP983081 JPR983079:JQL983081 JZN983079:KAH983081 KJJ983079:KKD983081 KTF983079:KTZ983081 LDB983079:LDV983081 LMX983079:LNR983081 LWT983079:LXN983081 MGP983079:MHJ983081 MQL983079:MRF983081 NAH983079:NBB983081 NKD983079:NKX983081 NTZ983079:NUT983081 ODV983079:OEP983081 ONR983079:OOL983081 OXN983079:OYH983081 PHJ983079:PID983081 PRF983079:PRZ983081 QBB983079:QBV983081 QKX983079:QLR983081 QUT983079:QVN983081 REP983079:RFJ983081 ROL983079:RPF983081 RYH983079:RZB983081 SID983079:SIX983081 SRZ983079:SST983081 TBV983079:TCP983081 TLR983079:TML983081 TVN983079:TWH983081 UFJ983079:UGD983081 UPF983079:UPZ983081 UZB983079:UZV983081 VIX983079:VJR983081 VST983079:VTN983081 WCP983079:WDJ983081 WML983079:WNF983081 WWH983079:WXB983081">
      <formula1>$Q$373:$Q$436</formula1>
    </dataValidation>
    <dataValidation type="list" allowBlank="1" showInputMessage="1" showErrorMessage="1" sqref="WVW983079:WWG983081 JK7:JU9 TG7:TQ9 ADC7:ADM9 AMY7:ANI9 AWU7:AXE9 BGQ7:BHA9 BQM7:BQW9 CAI7:CAS9 CKE7:CKO9 CUA7:CUK9 DDW7:DEG9 DNS7:DOC9 DXO7:DXY9 EHK7:EHU9 ERG7:ERQ9 FBC7:FBM9 FKY7:FLI9 FUU7:FVE9 GEQ7:GFA9 GOM7:GOW9 GYI7:GYS9 HIE7:HIO9 HSA7:HSK9 IBW7:ICG9 ILS7:IMC9 IVO7:IVY9 JFK7:JFU9 JPG7:JPQ9 JZC7:JZM9 KIY7:KJI9 KSU7:KTE9 LCQ7:LDA9 LMM7:LMW9 LWI7:LWS9 MGE7:MGO9 MQA7:MQK9 MZW7:NAG9 NJS7:NKC9 NTO7:NTY9 ODK7:ODU9 ONG7:ONQ9 OXC7:OXM9 PGY7:PHI9 PQU7:PRE9 QAQ7:QBA9 QKM7:QKW9 QUI7:QUS9 REE7:REO9 ROA7:ROK9 RXW7:RYG9 SHS7:SIC9 SRO7:SRY9 TBK7:TBU9 TLG7:TLQ9 TVC7:TVM9 UEY7:UFI9 UOU7:UPE9 UYQ7:UZA9 VIM7:VIW9 VSI7:VSS9 WCE7:WCO9 WMA7:WMK9 WVW7:WWG9 O65575:Y65577 JK65575:JU65577 TG65575:TQ65577 ADC65575:ADM65577 AMY65575:ANI65577 AWU65575:AXE65577 BGQ65575:BHA65577 BQM65575:BQW65577 CAI65575:CAS65577 CKE65575:CKO65577 CUA65575:CUK65577 DDW65575:DEG65577 DNS65575:DOC65577 DXO65575:DXY65577 EHK65575:EHU65577 ERG65575:ERQ65577 FBC65575:FBM65577 FKY65575:FLI65577 FUU65575:FVE65577 GEQ65575:GFA65577 GOM65575:GOW65577 GYI65575:GYS65577 HIE65575:HIO65577 HSA65575:HSK65577 IBW65575:ICG65577 ILS65575:IMC65577 IVO65575:IVY65577 JFK65575:JFU65577 JPG65575:JPQ65577 JZC65575:JZM65577 KIY65575:KJI65577 KSU65575:KTE65577 LCQ65575:LDA65577 LMM65575:LMW65577 LWI65575:LWS65577 MGE65575:MGO65577 MQA65575:MQK65577 MZW65575:NAG65577 NJS65575:NKC65577 NTO65575:NTY65577 ODK65575:ODU65577 ONG65575:ONQ65577 OXC65575:OXM65577 PGY65575:PHI65577 PQU65575:PRE65577 QAQ65575:QBA65577 QKM65575:QKW65577 QUI65575:QUS65577 REE65575:REO65577 ROA65575:ROK65577 RXW65575:RYG65577 SHS65575:SIC65577 SRO65575:SRY65577 TBK65575:TBU65577 TLG65575:TLQ65577 TVC65575:TVM65577 UEY65575:UFI65577 UOU65575:UPE65577 UYQ65575:UZA65577 VIM65575:VIW65577 VSI65575:VSS65577 WCE65575:WCO65577 WMA65575:WMK65577 WVW65575:WWG65577 O131111:Y131113 JK131111:JU131113 TG131111:TQ131113 ADC131111:ADM131113 AMY131111:ANI131113 AWU131111:AXE131113 BGQ131111:BHA131113 BQM131111:BQW131113 CAI131111:CAS131113 CKE131111:CKO131113 CUA131111:CUK131113 DDW131111:DEG131113 DNS131111:DOC131113 DXO131111:DXY131113 EHK131111:EHU131113 ERG131111:ERQ131113 FBC131111:FBM131113 FKY131111:FLI131113 FUU131111:FVE131113 GEQ131111:GFA131113 GOM131111:GOW131113 GYI131111:GYS131113 HIE131111:HIO131113 HSA131111:HSK131113 IBW131111:ICG131113 ILS131111:IMC131113 IVO131111:IVY131113 JFK131111:JFU131113 JPG131111:JPQ131113 JZC131111:JZM131113 KIY131111:KJI131113 KSU131111:KTE131113 LCQ131111:LDA131113 LMM131111:LMW131113 LWI131111:LWS131113 MGE131111:MGO131113 MQA131111:MQK131113 MZW131111:NAG131113 NJS131111:NKC131113 NTO131111:NTY131113 ODK131111:ODU131113 ONG131111:ONQ131113 OXC131111:OXM131113 PGY131111:PHI131113 PQU131111:PRE131113 QAQ131111:QBA131113 QKM131111:QKW131113 QUI131111:QUS131113 REE131111:REO131113 ROA131111:ROK131113 RXW131111:RYG131113 SHS131111:SIC131113 SRO131111:SRY131113 TBK131111:TBU131113 TLG131111:TLQ131113 TVC131111:TVM131113 UEY131111:UFI131113 UOU131111:UPE131113 UYQ131111:UZA131113 VIM131111:VIW131113 VSI131111:VSS131113 WCE131111:WCO131113 WMA131111:WMK131113 WVW131111:WWG131113 O196647:Y196649 JK196647:JU196649 TG196647:TQ196649 ADC196647:ADM196649 AMY196647:ANI196649 AWU196647:AXE196649 BGQ196647:BHA196649 BQM196647:BQW196649 CAI196647:CAS196649 CKE196647:CKO196649 CUA196647:CUK196649 DDW196647:DEG196649 DNS196647:DOC196649 DXO196647:DXY196649 EHK196647:EHU196649 ERG196647:ERQ196649 FBC196647:FBM196649 FKY196647:FLI196649 FUU196647:FVE196649 GEQ196647:GFA196649 GOM196647:GOW196649 GYI196647:GYS196649 HIE196647:HIO196649 HSA196647:HSK196649 IBW196647:ICG196649 ILS196647:IMC196649 IVO196647:IVY196649 JFK196647:JFU196649 JPG196647:JPQ196649 JZC196647:JZM196649 KIY196647:KJI196649 KSU196647:KTE196649 LCQ196647:LDA196649 LMM196647:LMW196649 LWI196647:LWS196649 MGE196647:MGO196649 MQA196647:MQK196649 MZW196647:NAG196649 NJS196647:NKC196649 NTO196647:NTY196649 ODK196647:ODU196649 ONG196647:ONQ196649 OXC196647:OXM196649 PGY196647:PHI196649 PQU196647:PRE196649 QAQ196647:QBA196649 QKM196647:QKW196649 QUI196647:QUS196649 REE196647:REO196649 ROA196647:ROK196649 RXW196647:RYG196649 SHS196647:SIC196649 SRO196647:SRY196649 TBK196647:TBU196649 TLG196647:TLQ196649 TVC196647:TVM196649 UEY196647:UFI196649 UOU196647:UPE196649 UYQ196647:UZA196649 VIM196647:VIW196649 VSI196647:VSS196649 WCE196647:WCO196649 WMA196647:WMK196649 WVW196647:WWG196649 O262183:Y262185 JK262183:JU262185 TG262183:TQ262185 ADC262183:ADM262185 AMY262183:ANI262185 AWU262183:AXE262185 BGQ262183:BHA262185 BQM262183:BQW262185 CAI262183:CAS262185 CKE262183:CKO262185 CUA262183:CUK262185 DDW262183:DEG262185 DNS262183:DOC262185 DXO262183:DXY262185 EHK262183:EHU262185 ERG262183:ERQ262185 FBC262183:FBM262185 FKY262183:FLI262185 FUU262183:FVE262185 GEQ262183:GFA262185 GOM262183:GOW262185 GYI262183:GYS262185 HIE262183:HIO262185 HSA262183:HSK262185 IBW262183:ICG262185 ILS262183:IMC262185 IVO262183:IVY262185 JFK262183:JFU262185 JPG262183:JPQ262185 JZC262183:JZM262185 KIY262183:KJI262185 KSU262183:KTE262185 LCQ262183:LDA262185 LMM262183:LMW262185 LWI262183:LWS262185 MGE262183:MGO262185 MQA262183:MQK262185 MZW262183:NAG262185 NJS262183:NKC262185 NTO262183:NTY262185 ODK262183:ODU262185 ONG262183:ONQ262185 OXC262183:OXM262185 PGY262183:PHI262185 PQU262183:PRE262185 QAQ262183:QBA262185 QKM262183:QKW262185 QUI262183:QUS262185 REE262183:REO262185 ROA262183:ROK262185 RXW262183:RYG262185 SHS262183:SIC262185 SRO262183:SRY262185 TBK262183:TBU262185 TLG262183:TLQ262185 TVC262183:TVM262185 UEY262183:UFI262185 UOU262183:UPE262185 UYQ262183:UZA262185 VIM262183:VIW262185 VSI262183:VSS262185 WCE262183:WCO262185 WMA262183:WMK262185 WVW262183:WWG262185 O327719:Y327721 JK327719:JU327721 TG327719:TQ327721 ADC327719:ADM327721 AMY327719:ANI327721 AWU327719:AXE327721 BGQ327719:BHA327721 BQM327719:BQW327721 CAI327719:CAS327721 CKE327719:CKO327721 CUA327719:CUK327721 DDW327719:DEG327721 DNS327719:DOC327721 DXO327719:DXY327721 EHK327719:EHU327721 ERG327719:ERQ327721 FBC327719:FBM327721 FKY327719:FLI327721 FUU327719:FVE327721 GEQ327719:GFA327721 GOM327719:GOW327721 GYI327719:GYS327721 HIE327719:HIO327721 HSA327719:HSK327721 IBW327719:ICG327721 ILS327719:IMC327721 IVO327719:IVY327721 JFK327719:JFU327721 JPG327719:JPQ327721 JZC327719:JZM327721 KIY327719:KJI327721 KSU327719:KTE327721 LCQ327719:LDA327721 LMM327719:LMW327721 LWI327719:LWS327721 MGE327719:MGO327721 MQA327719:MQK327721 MZW327719:NAG327721 NJS327719:NKC327721 NTO327719:NTY327721 ODK327719:ODU327721 ONG327719:ONQ327721 OXC327719:OXM327721 PGY327719:PHI327721 PQU327719:PRE327721 QAQ327719:QBA327721 QKM327719:QKW327721 QUI327719:QUS327721 REE327719:REO327721 ROA327719:ROK327721 RXW327719:RYG327721 SHS327719:SIC327721 SRO327719:SRY327721 TBK327719:TBU327721 TLG327719:TLQ327721 TVC327719:TVM327721 UEY327719:UFI327721 UOU327719:UPE327721 UYQ327719:UZA327721 VIM327719:VIW327721 VSI327719:VSS327721 WCE327719:WCO327721 WMA327719:WMK327721 WVW327719:WWG327721 O393255:Y393257 JK393255:JU393257 TG393255:TQ393257 ADC393255:ADM393257 AMY393255:ANI393257 AWU393255:AXE393257 BGQ393255:BHA393257 BQM393255:BQW393257 CAI393255:CAS393257 CKE393255:CKO393257 CUA393255:CUK393257 DDW393255:DEG393257 DNS393255:DOC393257 DXO393255:DXY393257 EHK393255:EHU393257 ERG393255:ERQ393257 FBC393255:FBM393257 FKY393255:FLI393257 FUU393255:FVE393257 GEQ393255:GFA393257 GOM393255:GOW393257 GYI393255:GYS393257 HIE393255:HIO393257 HSA393255:HSK393257 IBW393255:ICG393257 ILS393255:IMC393257 IVO393255:IVY393257 JFK393255:JFU393257 JPG393255:JPQ393257 JZC393255:JZM393257 KIY393255:KJI393257 KSU393255:KTE393257 LCQ393255:LDA393257 LMM393255:LMW393257 LWI393255:LWS393257 MGE393255:MGO393257 MQA393255:MQK393257 MZW393255:NAG393257 NJS393255:NKC393257 NTO393255:NTY393257 ODK393255:ODU393257 ONG393255:ONQ393257 OXC393255:OXM393257 PGY393255:PHI393257 PQU393255:PRE393257 QAQ393255:QBA393257 QKM393255:QKW393257 QUI393255:QUS393257 REE393255:REO393257 ROA393255:ROK393257 RXW393255:RYG393257 SHS393255:SIC393257 SRO393255:SRY393257 TBK393255:TBU393257 TLG393255:TLQ393257 TVC393255:TVM393257 UEY393255:UFI393257 UOU393255:UPE393257 UYQ393255:UZA393257 VIM393255:VIW393257 VSI393255:VSS393257 WCE393255:WCO393257 WMA393255:WMK393257 WVW393255:WWG393257 O458791:Y458793 JK458791:JU458793 TG458791:TQ458793 ADC458791:ADM458793 AMY458791:ANI458793 AWU458791:AXE458793 BGQ458791:BHA458793 BQM458791:BQW458793 CAI458791:CAS458793 CKE458791:CKO458793 CUA458791:CUK458793 DDW458791:DEG458793 DNS458791:DOC458793 DXO458791:DXY458793 EHK458791:EHU458793 ERG458791:ERQ458793 FBC458791:FBM458793 FKY458791:FLI458793 FUU458791:FVE458793 GEQ458791:GFA458793 GOM458791:GOW458793 GYI458791:GYS458793 HIE458791:HIO458793 HSA458791:HSK458793 IBW458791:ICG458793 ILS458791:IMC458793 IVO458791:IVY458793 JFK458791:JFU458793 JPG458791:JPQ458793 JZC458791:JZM458793 KIY458791:KJI458793 KSU458791:KTE458793 LCQ458791:LDA458793 LMM458791:LMW458793 LWI458791:LWS458793 MGE458791:MGO458793 MQA458791:MQK458793 MZW458791:NAG458793 NJS458791:NKC458793 NTO458791:NTY458793 ODK458791:ODU458793 ONG458791:ONQ458793 OXC458791:OXM458793 PGY458791:PHI458793 PQU458791:PRE458793 QAQ458791:QBA458793 QKM458791:QKW458793 QUI458791:QUS458793 REE458791:REO458793 ROA458791:ROK458793 RXW458791:RYG458793 SHS458791:SIC458793 SRO458791:SRY458793 TBK458791:TBU458793 TLG458791:TLQ458793 TVC458791:TVM458793 UEY458791:UFI458793 UOU458791:UPE458793 UYQ458791:UZA458793 VIM458791:VIW458793 VSI458791:VSS458793 WCE458791:WCO458793 WMA458791:WMK458793 WVW458791:WWG458793 O524327:Y524329 JK524327:JU524329 TG524327:TQ524329 ADC524327:ADM524329 AMY524327:ANI524329 AWU524327:AXE524329 BGQ524327:BHA524329 BQM524327:BQW524329 CAI524327:CAS524329 CKE524327:CKO524329 CUA524327:CUK524329 DDW524327:DEG524329 DNS524327:DOC524329 DXO524327:DXY524329 EHK524327:EHU524329 ERG524327:ERQ524329 FBC524327:FBM524329 FKY524327:FLI524329 FUU524327:FVE524329 GEQ524327:GFA524329 GOM524327:GOW524329 GYI524327:GYS524329 HIE524327:HIO524329 HSA524327:HSK524329 IBW524327:ICG524329 ILS524327:IMC524329 IVO524327:IVY524329 JFK524327:JFU524329 JPG524327:JPQ524329 JZC524327:JZM524329 KIY524327:KJI524329 KSU524327:KTE524329 LCQ524327:LDA524329 LMM524327:LMW524329 LWI524327:LWS524329 MGE524327:MGO524329 MQA524327:MQK524329 MZW524327:NAG524329 NJS524327:NKC524329 NTO524327:NTY524329 ODK524327:ODU524329 ONG524327:ONQ524329 OXC524327:OXM524329 PGY524327:PHI524329 PQU524327:PRE524329 QAQ524327:QBA524329 QKM524327:QKW524329 QUI524327:QUS524329 REE524327:REO524329 ROA524327:ROK524329 RXW524327:RYG524329 SHS524327:SIC524329 SRO524327:SRY524329 TBK524327:TBU524329 TLG524327:TLQ524329 TVC524327:TVM524329 UEY524327:UFI524329 UOU524327:UPE524329 UYQ524327:UZA524329 VIM524327:VIW524329 VSI524327:VSS524329 WCE524327:WCO524329 WMA524327:WMK524329 WVW524327:WWG524329 O589863:Y589865 JK589863:JU589865 TG589863:TQ589865 ADC589863:ADM589865 AMY589863:ANI589865 AWU589863:AXE589865 BGQ589863:BHA589865 BQM589863:BQW589865 CAI589863:CAS589865 CKE589863:CKO589865 CUA589863:CUK589865 DDW589863:DEG589865 DNS589863:DOC589865 DXO589863:DXY589865 EHK589863:EHU589865 ERG589863:ERQ589865 FBC589863:FBM589865 FKY589863:FLI589865 FUU589863:FVE589865 GEQ589863:GFA589865 GOM589863:GOW589865 GYI589863:GYS589865 HIE589863:HIO589865 HSA589863:HSK589865 IBW589863:ICG589865 ILS589863:IMC589865 IVO589863:IVY589865 JFK589863:JFU589865 JPG589863:JPQ589865 JZC589863:JZM589865 KIY589863:KJI589865 KSU589863:KTE589865 LCQ589863:LDA589865 LMM589863:LMW589865 LWI589863:LWS589865 MGE589863:MGO589865 MQA589863:MQK589865 MZW589863:NAG589865 NJS589863:NKC589865 NTO589863:NTY589865 ODK589863:ODU589865 ONG589863:ONQ589865 OXC589863:OXM589865 PGY589863:PHI589865 PQU589863:PRE589865 QAQ589863:QBA589865 QKM589863:QKW589865 QUI589863:QUS589865 REE589863:REO589865 ROA589863:ROK589865 RXW589863:RYG589865 SHS589863:SIC589865 SRO589863:SRY589865 TBK589863:TBU589865 TLG589863:TLQ589865 TVC589863:TVM589865 UEY589863:UFI589865 UOU589863:UPE589865 UYQ589863:UZA589865 VIM589863:VIW589865 VSI589863:VSS589865 WCE589863:WCO589865 WMA589863:WMK589865 WVW589863:WWG589865 O655399:Y655401 JK655399:JU655401 TG655399:TQ655401 ADC655399:ADM655401 AMY655399:ANI655401 AWU655399:AXE655401 BGQ655399:BHA655401 BQM655399:BQW655401 CAI655399:CAS655401 CKE655399:CKO655401 CUA655399:CUK655401 DDW655399:DEG655401 DNS655399:DOC655401 DXO655399:DXY655401 EHK655399:EHU655401 ERG655399:ERQ655401 FBC655399:FBM655401 FKY655399:FLI655401 FUU655399:FVE655401 GEQ655399:GFA655401 GOM655399:GOW655401 GYI655399:GYS655401 HIE655399:HIO655401 HSA655399:HSK655401 IBW655399:ICG655401 ILS655399:IMC655401 IVO655399:IVY655401 JFK655399:JFU655401 JPG655399:JPQ655401 JZC655399:JZM655401 KIY655399:KJI655401 KSU655399:KTE655401 LCQ655399:LDA655401 LMM655399:LMW655401 LWI655399:LWS655401 MGE655399:MGO655401 MQA655399:MQK655401 MZW655399:NAG655401 NJS655399:NKC655401 NTO655399:NTY655401 ODK655399:ODU655401 ONG655399:ONQ655401 OXC655399:OXM655401 PGY655399:PHI655401 PQU655399:PRE655401 QAQ655399:QBA655401 QKM655399:QKW655401 QUI655399:QUS655401 REE655399:REO655401 ROA655399:ROK655401 RXW655399:RYG655401 SHS655399:SIC655401 SRO655399:SRY655401 TBK655399:TBU655401 TLG655399:TLQ655401 TVC655399:TVM655401 UEY655399:UFI655401 UOU655399:UPE655401 UYQ655399:UZA655401 VIM655399:VIW655401 VSI655399:VSS655401 WCE655399:WCO655401 WMA655399:WMK655401 WVW655399:WWG655401 O720935:Y720937 JK720935:JU720937 TG720935:TQ720937 ADC720935:ADM720937 AMY720935:ANI720937 AWU720935:AXE720937 BGQ720935:BHA720937 BQM720935:BQW720937 CAI720935:CAS720937 CKE720935:CKO720937 CUA720935:CUK720937 DDW720935:DEG720937 DNS720935:DOC720937 DXO720935:DXY720937 EHK720935:EHU720937 ERG720935:ERQ720937 FBC720935:FBM720937 FKY720935:FLI720937 FUU720935:FVE720937 GEQ720935:GFA720937 GOM720935:GOW720937 GYI720935:GYS720937 HIE720935:HIO720937 HSA720935:HSK720937 IBW720935:ICG720937 ILS720935:IMC720937 IVO720935:IVY720937 JFK720935:JFU720937 JPG720935:JPQ720937 JZC720935:JZM720937 KIY720935:KJI720937 KSU720935:KTE720937 LCQ720935:LDA720937 LMM720935:LMW720937 LWI720935:LWS720937 MGE720935:MGO720937 MQA720935:MQK720937 MZW720935:NAG720937 NJS720935:NKC720937 NTO720935:NTY720937 ODK720935:ODU720937 ONG720935:ONQ720937 OXC720935:OXM720937 PGY720935:PHI720937 PQU720935:PRE720937 QAQ720935:QBA720937 QKM720935:QKW720937 QUI720935:QUS720937 REE720935:REO720937 ROA720935:ROK720937 RXW720935:RYG720937 SHS720935:SIC720937 SRO720935:SRY720937 TBK720935:TBU720937 TLG720935:TLQ720937 TVC720935:TVM720937 UEY720935:UFI720937 UOU720935:UPE720937 UYQ720935:UZA720937 VIM720935:VIW720937 VSI720935:VSS720937 WCE720935:WCO720937 WMA720935:WMK720937 WVW720935:WWG720937 O786471:Y786473 JK786471:JU786473 TG786471:TQ786473 ADC786471:ADM786473 AMY786471:ANI786473 AWU786471:AXE786473 BGQ786471:BHA786473 BQM786471:BQW786473 CAI786471:CAS786473 CKE786471:CKO786473 CUA786471:CUK786473 DDW786471:DEG786473 DNS786471:DOC786473 DXO786471:DXY786473 EHK786471:EHU786473 ERG786471:ERQ786473 FBC786471:FBM786473 FKY786471:FLI786473 FUU786471:FVE786473 GEQ786471:GFA786473 GOM786471:GOW786473 GYI786471:GYS786473 HIE786471:HIO786473 HSA786471:HSK786473 IBW786471:ICG786473 ILS786471:IMC786473 IVO786471:IVY786473 JFK786471:JFU786473 JPG786471:JPQ786473 JZC786471:JZM786473 KIY786471:KJI786473 KSU786471:KTE786473 LCQ786471:LDA786473 LMM786471:LMW786473 LWI786471:LWS786473 MGE786471:MGO786473 MQA786471:MQK786473 MZW786471:NAG786473 NJS786471:NKC786473 NTO786471:NTY786473 ODK786471:ODU786473 ONG786471:ONQ786473 OXC786471:OXM786473 PGY786471:PHI786473 PQU786471:PRE786473 QAQ786471:QBA786473 QKM786471:QKW786473 QUI786471:QUS786473 REE786471:REO786473 ROA786471:ROK786473 RXW786471:RYG786473 SHS786471:SIC786473 SRO786471:SRY786473 TBK786471:TBU786473 TLG786471:TLQ786473 TVC786471:TVM786473 UEY786471:UFI786473 UOU786471:UPE786473 UYQ786471:UZA786473 VIM786471:VIW786473 VSI786471:VSS786473 WCE786471:WCO786473 WMA786471:WMK786473 WVW786471:WWG786473 O852007:Y852009 JK852007:JU852009 TG852007:TQ852009 ADC852007:ADM852009 AMY852007:ANI852009 AWU852007:AXE852009 BGQ852007:BHA852009 BQM852007:BQW852009 CAI852007:CAS852009 CKE852007:CKO852009 CUA852007:CUK852009 DDW852007:DEG852009 DNS852007:DOC852009 DXO852007:DXY852009 EHK852007:EHU852009 ERG852007:ERQ852009 FBC852007:FBM852009 FKY852007:FLI852009 FUU852007:FVE852009 GEQ852007:GFA852009 GOM852007:GOW852009 GYI852007:GYS852009 HIE852007:HIO852009 HSA852007:HSK852009 IBW852007:ICG852009 ILS852007:IMC852009 IVO852007:IVY852009 JFK852007:JFU852009 JPG852007:JPQ852009 JZC852007:JZM852009 KIY852007:KJI852009 KSU852007:KTE852009 LCQ852007:LDA852009 LMM852007:LMW852009 LWI852007:LWS852009 MGE852007:MGO852009 MQA852007:MQK852009 MZW852007:NAG852009 NJS852007:NKC852009 NTO852007:NTY852009 ODK852007:ODU852009 ONG852007:ONQ852009 OXC852007:OXM852009 PGY852007:PHI852009 PQU852007:PRE852009 QAQ852007:QBA852009 QKM852007:QKW852009 QUI852007:QUS852009 REE852007:REO852009 ROA852007:ROK852009 RXW852007:RYG852009 SHS852007:SIC852009 SRO852007:SRY852009 TBK852007:TBU852009 TLG852007:TLQ852009 TVC852007:TVM852009 UEY852007:UFI852009 UOU852007:UPE852009 UYQ852007:UZA852009 VIM852007:VIW852009 VSI852007:VSS852009 WCE852007:WCO852009 WMA852007:WMK852009 WVW852007:WWG852009 O917543:Y917545 JK917543:JU917545 TG917543:TQ917545 ADC917543:ADM917545 AMY917543:ANI917545 AWU917543:AXE917545 BGQ917543:BHA917545 BQM917543:BQW917545 CAI917543:CAS917545 CKE917543:CKO917545 CUA917543:CUK917545 DDW917543:DEG917545 DNS917543:DOC917545 DXO917543:DXY917545 EHK917543:EHU917545 ERG917543:ERQ917545 FBC917543:FBM917545 FKY917543:FLI917545 FUU917543:FVE917545 GEQ917543:GFA917545 GOM917543:GOW917545 GYI917543:GYS917545 HIE917543:HIO917545 HSA917543:HSK917545 IBW917543:ICG917545 ILS917543:IMC917545 IVO917543:IVY917545 JFK917543:JFU917545 JPG917543:JPQ917545 JZC917543:JZM917545 KIY917543:KJI917545 KSU917543:KTE917545 LCQ917543:LDA917545 LMM917543:LMW917545 LWI917543:LWS917545 MGE917543:MGO917545 MQA917543:MQK917545 MZW917543:NAG917545 NJS917543:NKC917545 NTO917543:NTY917545 ODK917543:ODU917545 ONG917543:ONQ917545 OXC917543:OXM917545 PGY917543:PHI917545 PQU917543:PRE917545 QAQ917543:QBA917545 QKM917543:QKW917545 QUI917543:QUS917545 REE917543:REO917545 ROA917543:ROK917545 RXW917543:RYG917545 SHS917543:SIC917545 SRO917543:SRY917545 TBK917543:TBU917545 TLG917543:TLQ917545 TVC917543:TVM917545 UEY917543:UFI917545 UOU917543:UPE917545 UYQ917543:UZA917545 VIM917543:VIW917545 VSI917543:VSS917545 WCE917543:WCO917545 WMA917543:WMK917545 WVW917543:WWG917545 O983079:Y983081 JK983079:JU983081 TG983079:TQ983081 ADC983079:ADM983081 AMY983079:ANI983081 AWU983079:AXE983081 BGQ983079:BHA983081 BQM983079:BQW983081 CAI983079:CAS983081 CKE983079:CKO983081 CUA983079:CUK983081 DDW983079:DEG983081 DNS983079:DOC983081 DXO983079:DXY983081 EHK983079:EHU983081 ERG983079:ERQ983081 FBC983079:FBM983081 FKY983079:FLI983081 FUU983079:FVE983081 GEQ983079:GFA983081 GOM983079:GOW983081 GYI983079:GYS983081 HIE983079:HIO983081 HSA983079:HSK983081 IBW983079:ICG983081 ILS983079:IMC983081 IVO983079:IVY983081 JFK983079:JFU983081 JPG983079:JPQ983081 JZC983079:JZM983081 KIY983079:KJI983081 KSU983079:KTE983081 LCQ983079:LDA983081 LMM983079:LMW983081 LWI983079:LWS983081 MGE983079:MGO983081 MQA983079:MQK983081 MZW983079:NAG983081 NJS983079:NKC983081 NTO983079:NTY983081 ODK983079:ODU983081 ONG983079:ONQ983081 OXC983079:OXM983081 PGY983079:PHI983081 PQU983079:PRE983081 QAQ983079:QBA983081 QKM983079:QKW983081 QUI983079:QUS983081 REE983079:REO983081 ROA983079:ROK983081 RXW983079:RYG983081 SHS983079:SIC983081 SRO983079:SRY983081 TBK983079:TBU983081 TLG983079:TLQ983081 TVC983079:TVM983081 UEY983079:UFI983081 UOU983079:UPE983081 UYQ983079:UZA983081 VIM983079:VIW983081 VSI983079:VSS983081 WCE983079:WCO983081 WMA983079:WMK983081 O8:Y9">
      <formula1>$C$366:$C$372</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ゴシック,標準"&amp;8随時受付</oddHeader>
    <oddFooter>&amp;C&amp;P</oddFooter>
  </headerFooter>
  <rowBreaks count="10" manualBreakCount="10">
    <brk id="33" min="1" max="59" man="1"/>
    <brk id="65" min="1" max="59" man="1"/>
    <brk id="104" min="1" max="59" man="1"/>
    <brk id="137" min="1" max="59" man="1"/>
    <brk id="159" min="1" max="59" man="1"/>
    <brk id="184" max="16383" man="1"/>
    <brk id="207" min="1" max="59" man="1"/>
    <brk id="242" min="1" max="59" man="1"/>
    <brk id="282" min="1" max="59" man="1"/>
    <brk id="323"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W93:AA96 JS93:JW96 TO93:TS96 ADK93:ADO96 ANG93:ANK96 AXC93:AXG96 BGY93:BHC96 BQU93:BQY96 CAQ93:CAU96 CKM93:CKQ96 CUI93:CUM96 DEE93:DEI96 DOA93:DOE96 DXW93:DYA96 EHS93:EHW96 ERO93:ERS96 FBK93:FBO96 FLG93:FLK96 FVC93:FVG96 GEY93:GFC96 GOU93:GOY96 GYQ93:GYU96 HIM93:HIQ96 HSI93:HSM96 ICE93:ICI96 IMA93:IME96 IVW93:IWA96 JFS93:JFW96 JPO93:JPS96 JZK93:JZO96 KJG93:KJK96 KTC93:KTG96 LCY93:LDC96 LMU93:LMY96 LWQ93:LWU96 MGM93:MGQ96 MQI93:MQM96 NAE93:NAI96 NKA93:NKE96 NTW93:NUA96 ODS93:ODW96 ONO93:ONS96 OXK93:OXO96 PHG93:PHK96 PRC93:PRG96 QAY93:QBC96 QKU93:QKY96 QUQ93:QUU96 REM93:REQ96 ROI93:ROM96 RYE93:RYI96 SIA93:SIE96 SRW93:SSA96 TBS93:TBW96 TLO93:TLS96 TVK93:TVO96 UFG93:UFK96 UPC93:UPG96 UYY93:UZC96 VIU93:VIY96 VSQ93:VSU96 WCM93:WCQ96 WMI93:WMM96 WWE93:WWI96 W65661:AA65664 JS65661:JW65664 TO65661:TS65664 ADK65661:ADO65664 ANG65661:ANK65664 AXC65661:AXG65664 BGY65661:BHC65664 BQU65661:BQY65664 CAQ65661:CAU65664 CKM65661:CKQ65664 CUI65661:CUM65664 DEE65661:DEI65664 DOA65661:DOE65664 DXW65661:DYA65664 EHS65661:EHW65664 ERO65661:ERS65664 FBK65661:FBO65664 FLG65661:FLK65664 FVC65661:FVG65664 GEY65661:GFC65664 GOU65661:GOY65664 GYQ65661:GYU65664 HIM65661:HIQ65664 HSI65661:HSM65664 ICE65661:ICI65664 IMA65661:IME65664 IVW65661:IWA65664 JFS65661:JFW65664 JPO65661:JPS65664 JZK65661:JZO65664 KJG65661:KJK65664 KTC65661:KTG65664 LCY65661:LDC65664 LMU65661:LMY65664 LWQ65661:LWU65664 MGM65661:MGQ65664 MQI65661:MQM65664 NAE65661:NAI65664 NKA65661:NKE65664 NTW65661:NUA65664 ODS65661:ODW65664 ONO65661:ONS65664 OXK65661:OXO65664 PHG65661:PHK65664 PRC65661:PRG65664 QAY65661:QBC65664 QKU65661:QKY65664 QUQ65661:QUU65664 REM65661:REQ65664 ROI65661:ROM65664 RYE65661:RYI65664 SIA65661:SIE65664 SRW65661:SSA65664 TBS65661:TBW65664 TLO65661:TLS65664 TVK65661:TVO65664 UFG65661:UFK65664 UPC65661:UPG65664 UYY65661:UZC65664 VIU65661:VIY65664 VSQ65661:VSU65664 WCM65661:WCQ65664 WMI65661:WMM65664 WWE65661:WWI65664 W131197:AA131200 JS131197:JW131200 TO131197:TS131200 ADK131197:ADO131200 ANG131197:ANK131200 AXC131197:AXG131200 BGY131197:BHC131200 BQU131197:BQY131200 CAQ131197:CAU131200 CKM131197:CKQ131200 CUI131197:CUM131200 DEE131197:DEI131200 DOA131197:DOE131200 DXW131197:DYA131200 EHS131197:EHW131200 ERO131197:ERS131200 FBK131197:FBO131200 FLG131197:FLK131200 FVC131197:FVG131200 GEY131197:GFC131200 GOU131197:GOY131200 GYQ131197:GYU131200 HIM131197:HIQ131200 HSI131197:HSM131200 ICE131197:ICI131200 IMA131197:IME131200 IVW131197:IWA131200 JFS131197:JFW131200 JPO131197:JPS131200 JZK131197:JZO131200 KJG131197:KJK131200 KTC131197:KTG131200 LCY131197:LDC131200 LMU131197:LMY131200 LWQ131197:LWU131200 MGM131197:MGQ131200 MQI131197:MQM131200 NAE131197:NAI131200 NKA131197:NKE131200 NTW131197:NUA131200 ODS131197:ODW131200 ONO131197:ONS131200 OXK131197:OXO131200 PHG131197:PHK131200 PRC131197:PRG131200 QAY131197:QBC131200 QKU131197:QKY131200 QUQ131197:QUU131200 REM131197:REQ131200 ROI131197:ROM131200 RYE131197:RYI131200 SIA131197:SIE131200 SRW131197:SSA131200 TBS131197:TBW131200 TLO131197:TLS131200 TVK131197:TVO131200 UFG131197:UFK131200 UPC131197:UPG131200 UYY131197:UZC131200 VIU131197:VIY131200 VSQ131197:VSU131200 WCM131197:WCQ131200 WMI131197:WMM131200 WWE131197:WWI131200 W196733:AA196736 JS196733:JW196736 TO196733:TS196736 ADK196733:ADO196736 ANG196733:ANK196736 AXC196733:AXG196736 BGY196733:BHC196736 BQU196733:BQY196736 CAQ196733:CAU196736 CKM196733:CKQ196736 CUI196733:CUM196736 DEE196733:DEI196736 DOA196733:DOE196736 DXW196733:DYA196736 EHS196733:EHW196736 ERO196733:ERS196736 FBK196733:FBO196736 FLG196733:FLK196736 FVC196733:FVG196736 GEY196733:GFC196736 GOU196733:GOY196736 GYQ196733:GYU196736 HIM196733:HIQ196736 HSI196733:HSM196736 ICE196733:ICI196736 IMA196733:IME196736 IVW196733:IWA196736 JFS196733:JFW196736 JPO196733:JPS196736 JZK196733:JZO196736 KJG196733:KJK196736 KTC196733:KTG196736 LCY196733:LDC196736 LMU196733:LMY196736 LWQ196733:LWU196736 MGM196733:MGQ196736 MQI196733:MQM196736 NAE196733:NAI196736 NKA196733:NKE196736 NTW196733:NUA196736 ODS196733:ODW196736 ONO196733:ONS196736 OXK196733:OXO196736 PHG196733:PHK196736 PRC196733:PRG196736 QAY196733:QBC196736 QKU196733:QKY196736 QUQ196733:QUU196736 REM196733:REQ196736 ROI196733:ROM196736 RYE196733:RYI196736 SIA196733:SIE196736 SRW196733:SSA196736 TBS196733:TBW196736 TLO196733:TLS196736 TVK196733:TVO196736 UFG196733:UFK196736 UPC196733:UPG196736 UYY196733:UZC196736 VIU196733:VIY196736 VSQ196733:VSU196736 WCM196733:WCQ196736 WMI196733:WMM196736 WWE196733:WWI196736 W262269:AA262272 JS262269:JW262272 TO262269:TS262272 ADK262269:ADO262272 ANG262269:ANK262272 AXC262269:AXG262272 BGY262269:BHC262272 BQU262269:BQY262272 CAQ262269:CAU262272 CKM262269:CKQ262272 CUI262269:CUM262272 DEE262269:DEI262272 DOA262269:DOE262272 DXW262269:DYA262272 EHS262269:EHW262272 ERO262269:ERS262272 FBK262269:FBO262272 FLG262269:FLK262272 FVC262269:FVG262272 GEY262269:GFC262272 GOU262269:GOY262272 GYQ262269:GYU262272 HIM262269:HIQ262272 HSI262269:HSM262272 ICE262269:ICI262272 IMA262269:IME262272 IVW262269:IWA262272 JFS262269:JFW262272 JPO262269:JPS262272 JZK262269:JZO262272 KJG262269:KJK262272 KTC262269:KTG262272 LCY262269:LDC262272 LMU262269:LMY262272 LWQ262269:LWU262272 MGM262269:MGQ262272 MQI262269:MQM262272 NAE262269:NAI262272 NKA262269:NKE262272 NTW262269:NUA262272 ODS262269:ODW262272 ONO262269:ONS262272 OXK262269:OXO262272 PHG262269:PHK262272 PRC262269:PRG262272 QAY262269:QBC262272 QKU262269:QKY262272 QUQ262269:QUU262272 REM262269:REQ262272 ROI262269:ROM262272 RYE262269:RYI262272 SIA262269:SIE262272 SRW262269:SSA262272 TBS262269:TBW262272 TLO262269:TLS262272 TVK262269:TVO262272 UFG262269:UFK262272 UPC262269:UPG262272 UYY262269:UZC262272 VIU262269:VIY262272 VSQ262269:VSU262272 WCM262269:WCQ262272 WMI262269:WMM262272 WWE262269:WWI262272 W327805:AA327808 JS327805:JW327808 TO327805:TS327808 ADK327805:ADO327808 ANG327805:ANK327808 AXC327805:AXG327808 BGY327805:BHC327808 BQU327805:BQY327808 CAQ327805:CAU327808 CKM327805:CKQ327808 CUI327805:CUM327808 DEE327805:DEI327808 DOA327805:DOE327808 DXW327805:DYA327808 EHS327805:EHW327808 ERO327805:ERS327808 FBK327805:FBO327808 FLG327805:FLK327808 FVC327805:FVG327808 GEY327805:GFC327808 GOU327805:GOY327808 GYQ327805:GYU327808 HIM327805:HIQ327808 HSI327805:HSM327808 ICE327805:ICI327808 IMA327805:IME327808 IVW327805:IWA327808 JFS327805:JFW327808 JPO327805:JPS327808 JZK327805:JZO327808 KJG327805:KJK327808 KTC327805:KTG327808 LCY327805:LDC327808 LMU327805:LMY327808 LWQ327805:LWU327808 MGM327805:MGQ327808 MQI327805:MQM327808 NAE327805:NAI327808 NKA327805:NKE327808 NTW327805:NUA327808 ODS327805:ODW327808 ONO327805:ONS327808 OXK327805:OXO327808 PHG327805:PHK327808 PRC327805:PRG327808 QAY327805:QBC327808 QKU327805:QKY327808 QUQ327805:QUU327808 REM327805:REQ327808 ROI327805:ROM327808 RYE327805:RYI327808 SIA327805:SIE327808 SRW327805:SSA327808 TBS327805:TBW327808 TLO327805:TLS327808 TVK327805:TVO327808 UFG327805:UFK327808 UPC327805:UPG327808 UYY327805:UZC327808 VIU327805:VIY327808 VSQ327805:VSU327808 WCM327805:WCQ327808 WMI327805:WMM327808 WWE327805:WWI327808 W393341:AA393344 JS393341:JW393344 TO393341:TS393344 ADK393341:ADO393344 ANG393341:ANK393344 AXC393341:AXG393344 BGY393341:BHC393344 BQU393341:BQY393344 CAQ393341:CAU393344 CKM393341:CKQ393344 CUI393341:CUM393344 DEE393341:DEI393344 DOA393341:DOE393344 DXW393341:DYA393344 EHS393341:EHW393344 ERO393341:ERS393344 FBK393341:FBO393344 FLG393341:FLK393344 FVC393341:FVG393344 GEY393341:GFC393344 GOU393341:GOY393344 GYQ393341:GYU393344 HIM393341:HIQ393344 HSI393341:HSM393344 ICE393341:ICI393344 IMA393341:IME393344 IVW393341:IWA393344 JFS393341:JFW393344 JPO393341:JPS393344 JZK393341:JZO393344 KJG393341:KJK393344 KTC393341:KTG393344 LCY393341:LDC393344 LMU393341:LMY393344 LWQ393341:LWU393344 MGM393341:MGQ393344 MQI393341:MQM393344 NAE393341:NAI393344 NKA393341:NKE393344 NTW393341:NUA393344 ODS393341:ODW393344 ONO393341:ONS393344 OXK393341:OXO393344 PHG393341:PHK393344 PRC393341:PRG393344 QAY393341:QBC393344 QKU393341:QKY393344 QUQ393341:QUU393344 REM393341:REQ393344 ROI393341:ROM393344 RYE393341:RYI393344 SIA393341:SIE393344 SRW393341:SSA393344 TBS393341:TBW393344 TLO393341:TLS393344 TVK393341:TVO393344 UFG393341:UFK393344 UPC393341:UPG393344 UYY393341:UZC393344 VIU393341:VIY393344 VSQ393341:VSU393344 WCM393341:WCQ393344 WMI393341:WMM393344 WWE393341:WWI393344 W458877:AA458880 JS458877:JW458880 TO458877:TS458880 ADK458877:ADO458880 ANG458877:ANK458880 AXC458877:AXG458880 BGY458877:BHC458880 BQU458877:BQY458880 CAQ458877:CAU458880 CKM458877:CKQ458880 CUI458877:CUM458880 DEE458877:DEI458880 DOA458877:DOE458880 DXW458877:DYA458880 EHS458877:EHW458880 ERO458877:ERS458880 FBK458877:FBO458880 FLG458877:FLK458880 FVC458877:FVG458880 GEY458877:GFC458880 GOU458877:GOY458880 GYQ458877:GYU458880 HIM458877:HIQ458880 HSI458877:HSM458880 ICE458877:ICI458880 IMA458877:IME458880 IVW458877:IWA458880 JFS458877:JFW458880 JPO458877:JPS458880 JZK458877:JZO458880 KJG458877:KJK458880 KTC458877:KTG458880 LCY458877:LDC458880 LMU458877:LMY458880 LWQ458877:LWU458880 MGM458877:MGQ458880 MQI458877:MQM458880 NAE458877:NAI458880 NKA458877:NKE458880 NTW458877:NUA458880 ODS458877:ODW458880 ONO458877:ONS458880 OXK458877:OXO458880 PHG458877:PHK458880 PRC458877:PRG458880 QAY458877:QBC458880 QKU458877:QKY458880 QUQ458877:QUU458880 REM458877:REQ458880 ROI458877:ROM458880 RYE458877:RYI458880 SIA458877:SIE458880 SRW458877:SSA458880 TBS458877:TBW458880 TLO458877:TLS458880 TVK458877:TVO458880 UFG458877:UFK458880 UPC458877:UPG458880 UYY458877:UZC458880 VIU458877:VIY458880 VSQ458877:VSU458880 WCM458877:WCQ458880 WMI458877:WMM458880 WWE458877:WWI458880 W524413:AA524416 JS524413:JW524416 TO524413:TS524416 ADK524413:ADO524416 ANG524413:ANK524416 AXC524413:AXG524416 BGY524413:BHC524416 BQU524413:BQY524416 CAQ524413:CAU524416 CKM524413:CKQ524416 CUI524413:CUM524416 DEE524413:DEI524416 DOA524413:DOE524416 DXW524413:DYA524416 EHS524413:EHW524416 ERO524413:ERS524416 FBK524413:FBO524416 FLG524413:FLK524416 FVC524413:FVG524416 GEY524413:GFC524416 GOU524413:GOY524416 GYQ524413:GYU524416 HIM524413:HIQ524416 HSI524413:HSM524416 ICE524413:ICI524416 IMA524413:IME524416 IVW524413:IWA524416 JFS524413:JFW524416 JPO524413:JPS524416 JZK524413:JZO524416 KJG524413:KJK524416 KTC524413:KTG524416 LCY524413:LDC524416 LMU524413:LMY524416 LWQ524413:LWU524416 MGM524413:MGQ524416 MQI524413:MQM524416 NAE524413:NAI524416 NKA524413:NKE524416 NTW524413:NUA524416 ODS524413:ODW524416 ONO524413:ONS524416 OXK524413:OXO524416 PHG524413:PHK524416 PRC524413:PRG524416 QAY524413:QBC524416 QKU524413:QKY524416 QUQ524413:QUU524416 REM524413:REQ524416 ROI524413:ROM524416 RYE524413:RYI524416 SIA524413:SIE524416 SRW524413:SSA524416 TBS524413:TBW524416 TLO524413:TLS524416 TVK524413:TVO524416 UFG524413:UFK524416 UPC524413:UPG524416 UYY524413:UZC524416 VIU524413:VIY524416 VSQ524413:VSU524416 WCM524413:WCQ524416 WMI524413:WMM524416 WWE524413:WWI524416 W589949:AA589952 JS589949:JW589952 TO589949:TS589952 ADK589949:ADO589952 ANG589949:ANK589952 AXC589949:AXG589952 BGY589949:BHC589952 BQU589949:BQY589952 CAQ589949:CAU589952 CKM589949:CKQ589952 CUI589949:CUM589952 DEE589949:DEI589952 DOA589949:DOE589952 DXW589949:DYA589952 EHS589949:EHW589952 ERO589949:ERS589952 FBK589949:FBO589952 FLG589949:FLK589952 FVC589949:FVG589952 GEY589949:GFC589952 GOU589949:GOY589952 GYQ589949:GYU589952 HIM589949:HIQ589952 HSI589949:HSM589952 ICE589949:ICI589952 IMA589949:IME589952 IVW589949:IWA589952 JFS589949:JFW589952 JPO589949:JPS589952 JZK589949:JZO589952 KJG589949:KJK589952 KTC589949:KTG589952 LCY589949:LDC589952 LMU589949:LMY589952 LWQ589949:LWU589952 MGM589949:MGQ589952 MQI589949:MQM589952 NAE589949:NAI589952 NKA589949:NKE589952 NTW589949:NUA589952 ODS589949:ODW589952 ONO589949:ONS589952 OXK589949:OXO589952 PHG589949:PHK589952 PRC589949:PRG589952 QAY589949:QBC589952 QKU589949:QKY589952 QUQ589949:QUU589952 REM589949:REQ589952 ROI589949:ROM589952 RYE589949:RYI589952 SIA589949:SIE589952 SRW589949:SSA589952 TBS589949:TBW589952 TLO589949:TLS589952 TVK589949:TVO589952 UFG589949:UFK589952 UPC589949:UPG589952 UYY589949:UZC589952 VIU589949:VIY589952 VSQ589949:VSU589952 WCM589949:WCQ589952 WMI589949:WMM589952 WWE589949:WWI589952 W655485:AA655488 JS655485:JW655488 TO655485:TS655488 ADK655485:ADO655488 ANG655485:ANK655488 AXC655485:AXG655488 BGY655485:BHC655488 BQU655485:BQY655488 CAQ655485:CAU655488 CKM655485:CKQ655488 CUI655485:CUM655488 DEE655485:DEI655488 DOA655485:DOE655488 DXW655485:DYA655488 EHS655485:EHW655488 ERO655485:ERS655488 FBK655485:FBO655488 FLG655485:FLK655488 FVC655485:FVG655488 GEY655485:GFC655488 GOU655485:GOY655488 GYQ655485:GYU655488 HIM655485:HIQ655488 HSI655485:HSM655488 ICE655485:ICI655488 IMA655485:IME655488 IVW655485:IWA655488 JFS655485:JFW655488 JPO655485:JPS655488 JZK655485:JZO655488 KJG655485:KJK655488 KTC655485:KTG655488 LCY655485:LDC655488 LMU655485:LMY655488 LWQ655485:LWU655488 MGM655485:MGQ655488 MQI655485:MQM655488 NAE655485:NAI655488 NKA655485:NKE655488 NTW655485:NUA655488 ODS655485:ODW655488 ONO655485:ONS655488 OXK655485:OXO655488 PHG655485:PHK655488 PRC655485:PRG655488 QAY655485:QBC655488 QKU655485:QKY655488 QUQ655485:QUU655488 REM655485:REQ655488 ROI655485:ROM655488 RYE655485:RYI655488 SIA655485:SIE655488 SRW655485:SSA655488 TBS655485:TBW655488 TLO655485:TLS655488 TVK655485:TVO655488 UFG655485:UFK655488 UPC655485:UPG655488 UYY655485:UZC655488 VIU655485:VIY655488 VSQ655485:VSU655488 WCM655485:WCQ655488 WMI655485:WMM655488 WWE655485:WWI655488 W721021:AA721024 JS721021:JW721024 TO721021:TS721024 ADK721021:ADO721024 ANG721021:ANK721024 AXC721021:AXG721024 BGY721021:BHC721024 BQU721021:BQY721024 CAQ721021:CAU721024 CKM721021:CKQ721024 CUI721021:CUM721024 DEE721021:DEI721024 DOA721021:DOE721024 DXW721021:DYA721024 EHS721021:EHW721024 ERO721021:ERS721024 FBK721021:FBO721024 FLG721021:FLK721024 FVC721021:FVG721024 GEY721021:GFC721024 GOU721021:GOY721024 GYQ721021:GYU721024 HIM721021:HIQ721024 HSI721021:HSM721024 ICE721021:ICI721024 IMA721021:IME721024 IVW721021:IWA721024 JFS721021:JFW721024 JPO721021:JPS721024 JZK721021:JZO721024 KJG721021:KJK721024 KTC721021:KTG721024 LCY721021:LDC721024 LMU721021:LMY721024 LWQ721021:LWU721024 MGM721021:MGQ721024 MQI721021:MQM721024 NAE721021:NAI721024 NKA721021:NKE721024 NTW721021:NUA721024 ODS721021:ODW721024 ONO721021:ONS721024 OXK721021:OXO721024 PHG721021:PHK721024 PRC721021:PRG721024 QAY721021:QBC721024 QKU721021:QKY721024 QUQ721021:QUU721024 REM721021:REQ721024 ROI721021:ROM721024 RYE721021:RYI721024 SIA721021:SIE721024 SRW721021:SSA721024 TBS721021:TBW721024 TLO721021:TLS721024 TVK721021:TVO721024 UFG721021:UFK721024 UPC721021:UPG721024 UYY721021:UZC721024 VIU721021:VIY721024 VSQ721021:VSU721024 WCM721021:WCQ721024 WMI721021:WMM721024 WWE721021:WWI721024 W786557:AA786560 JS786557:JW786560 TO786557:TS786560 ADK786557:ADO786560 ANG786557:ANK786560 AXC786557:AXG786560 BGY786557:BHC786560 BQU786557:BQY786560 CAQ786557:CAU786560 CKM786557:CKQ786560 CUI786557:CUM786560 DEE786557:DEI786560 DOA786557:DOE786560 DXW786557:DYA786560 EHS786557:EHW786560 ERO786557:ERS786560 FBK786557:FBO786560 FLG786557:FLK786560 FVC786557:FVG786560 GEY786557:GFC786560 GOU786557:GOY786560 GYQ786557:GYU786560 HIM786557:HIQ786560 HSI786557:HSM786560 ICE786557:ICI786560 IMA786557:IME786560 IVW786557:IWA786560 JFS786557:JFW786560 JPO786557:JPS786560 JZK786557:JZO786560 KJG786557:KJK786560 KTC786557:KTG786560 LCY786557:LDC786560 LMU786557:LMY786560 LWQ786557:LWU786560 MGM786557:MGQ786560 MQI786557:MQM786560 NAE786557:NAI786560 NKA786557:NKE786560 NTW786557:NUA786560 ODS786557:ODW786560 ONO786557:ONS786560 OXK786557:OXO786560 PHG786557:PHK786560 PRC786557:PRG786560 QAY786557:QBC786560 QKU786557:QKY786560 QUQ786557:QUU786560 REM786557:REQ786560 ROI786557:ROM786560 RYE786557:RYI786560 SIA786557:SIE786560 SRW786557:SSA786560 TBS786557:TBW786560 TLO786557:TLS786560 TVK786557:TVO786560 UFG786557:UFK786560 UPC786557:UPG786560 UYY786557:UZC786560 VIU786557:VIY786560 VSQ786557:VSU786560 WCM786557:WCQ786560 WMI786557:WMM786560 WWE786557:WWI786560 W852093:AA852096 JS852093:JW852096 TO852093:TS852096 ADK852093:ADO852096 ANG852093:ANK852096 AXC852093:AXG852096 BGY852093:BHC852096 BQU852093:BQY852096 CAQ852093:CAU852096 CKM852093:CKQ852096 CUI852093:CUM852096 DEE852093:DEI852096 DOA852093:DOE852096 DXW852093:DYA852096 EHS852093:EHW852096 ERO852093:ERS852096 FBK852093:FBO852096 FLG852093:FLK852096 FVC852093:FVG852096 GEY852093:GFC852096 GOU852093:GOY852096 GYQ852093:GYU852096 HIM852093:HIQ852096 HSI852093:HSM852096 ICE852093:ICI852096 IMA852093:IME852096 IVW852093:IWA852096 JFS852093:JFW852096 JPO852093:JPS852096 JZK852093:JZO852096 KJG852093:KJK852096 KTC852093:KTG852096 LCY852093:LDC852096 LMU852093:LMY852096 LWQ852093:LWU852096 MGM852093:MGQ852096 MQI852093:MQM852096 NAE852093:NAI852096 NKA852093:NKE852096 NTW852093:NUA852096 ODS852093:ODW852096 ONO852093:ONS852096 OXK852093:OXO852096 PHG852093:PHK852096 PRC852093:PRG852096 QAY852093:QBC852096 QKU852093:QKY852096 QUQ852093:QUU852096 REM852093:REQ852096 ROI852093:ROM852096 RYE852093:RYI852096 SIA852093:SIE852096 SRW852093:SSA852096 TBS852093:TBW852096 TLO852093:TLS852096 TVK852093:TVO852096 UFG852093:UFK852096 UPC852093:UPG852096 UYY852093:UZC852096 VIU852093:VIY852096 VSQ852093:VSU852096 WCM852093:WCQ852096 WMI852093:WMM852096 WWE852093:WWI852096 W917629:AA917632 JS917629:JW917632 TO917629:TS917632 ADK917629:ADO917632 ANG917629:ANK917632 AXC917629:AXG917632 BGY917629:BHC917632 BQU917629:BQY917632 CAQ917629:CAU917632 CKM917629:CKQ917632 CUI917629:CUM917632 DEE917629:DEI917632 DOA917629:DOE917632 DXW917629:DYA917632 EHS917629:EHW917632 ERO917629:ERS917632 FBK917629:FBO917632 FLG917629:FLK917632 FVC917629:FVG917632 GEY917629:GFC917632 GOU917629:GOY917632 GYQ917629:GYU917632 HIM917629:HIQ917632 HSI917629:HSM917632 ICE917629:ICI917632 IMA917629:IME917632 IVW917629:IWA917632 JFS917629:JFW917632 JPO917629:JPS917632 JZK917629:JZO917632 KJG917629:KJK917632 KTC917629:KTG917632 LCY917629:LDC917632 LMU917629:LMY917632 LWQ917629:LWU917632 MGM917629:MGQ917632 MQI917629:MQM917632 NAE917629:NAI917632 NKA917629:NKE917632 NTW917629:NUA917632 ODS917629:ODW917632 ONO917629:ONS917632 OXK917629:OXO917632 PHG917629:PHK917632 PRC917629:PRG917632 QAY917629:QBC917632 QKU917629:QKY917632 QUQ917629:QUU917632 REM917629:REQ917632 ROI917629:ROM917632 RYE917629:RYI917632 SIA917629:SIE917632 SRW917629:SSA917632 TBS917629:TBW917632 TLO917629:TLS917632 TVK917629:TVO917632 UFG917629:UFK917632 UPC917629:UPG917632 UYY917629:UZC917632 VIU917629:VIY917632 VSQ917629:VSU917632 WCM917629:WCQ917632 WMI917629:WMM917632 WWE917629:WWI917632 W983165:AA983168 JS983165:JW983168 TO983165:TS983168 ADK983165:ADO983168 ANG983165:ANK983168 AXC983165:AXG983168 BGY983165:BHC983168 BQU983165:BQY983168 CAQ983165:CAU983168 CKM983165:CKQ983168 CUI983165:CUM983168 DEE983165:DEI983168 DOA983165:DOE983168 DXW983165:DYA983168 EHS983165:EHW983168 ERO983165:ERS983168 FBK983165:FBO983168 FLG983165:FLK983168 FVC983165:FVG983168 GEY983165:GFC983168 GOU983165:GOY983168 GYQ983165:GYU983168 HIM983165:HIQ983168 HSI983165:HSM983168 ICE983165:ICI983168 IMA983165:IME983168 IVW983165:IWA983168 JFS983165:JFW983168 JPO983165:JPS983168 JZK983165:JZO983168 KJG983165:KJK983168 KTC983165:KTG983168 LCY983165:LDC983168 LMU983165:LMY983168 LWQ983165:LWU983168 MGM983165:MGQ983168 MQI983165:MQM983168 NAE983165:NAI983168 NKA983165:NKE983168 NTW983165:NUA983168 ODS983165:ODW983168 ONO983165:ONS983168 OXK983165:OXO983168 PHG983165:PHK983168 PRC983165:PRG983168 QAY983165:QBC983168 QKU983165:QKY983168 QUQ983165:QUU983168 REM983165:REQ983168 ROI983165:ROM983168 RYE983165:RYI983168 SIA983165:SIE983168 SRW983165:SSA983168 TBS983165:TBW983168 TLO983165:TLS983168 TVK983165:TVO983168 UFG983165:UFK983168 UPC983165:UPG983168 UYY983165:UZC983168 VIU983165:VIY983168 VSQ983165:VSU983168 WCM983165:WCQ983168 WMI983165:WMM983168 WWE983165:WWI983168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AY65744 KU65744 UQ65744 AEM65744 AOI65744 AYE65744 BIA65744 BRW65744 CBS65744 CLO65744 CVK65744 DFG65744 DPC65744 DYY65744 EIU65744 ESQ65744 FCM65744 FMI65744 FWE65744 GGA65744 GPW65744 GZS65744 HJO65744 HTK65744 IDG65744 INC65744 IWY65744 JGU65744 JQQ65744 KAM65744 KKI65744 KUE65744 LEA65744 LNW65744 LXS65744 MHO65744 MRK65744 NBG65744 NLC65744 NUY65744 OEU65744 OOQ65744 OYM65744 PII65744 PSE65744 QCA65744 QLW65744 QVS65744 RFO65744 RPK65744 RZG65744 SJC65744 SSY65744 TCU65744 TMQ65744 TWM65744 UGI65744 UQE65744 VAA65744 VJW65744 VTS65744 WDO65744 WNK65744 WXG65744 AY131280 KU131280 UQ131280 AEM131280 AOI131280 AYE131280 BIA131280 BRW131280 CBS131280 CLO131280 CVK131280 DFG131280 DPC131280 DYY131280 EIU131280 ESQ131280 FCM131280 FMI131280 FWE131280 GGA131280 GPW131280 GZS131280 HJO131280 HTK131280 IDG131280 INC131280 IWY131280 JGU131280 JQQ131280 KAM131280 KKI131280 KUE131280 LEA131280 LNW131280 LXS131280 MHO131280 MRK131280 NBG131280 NLC131280 NUY131280 OEU131280 OOQ131280 OYM131280 PII131280 PSE131280 QCA131280 QLW131280 QVS131280 RFO131280 RPK131280 RZG131280 SJC131280 SSY131280 TCU131280 TMQ131280 TWM131280 UGI131280 UQE131280 VAA131280 VJW131280 VTS131280 WDO131280 WNK131280 WXG131280 AY196816 KU196816 UQ196816 AEM196816 AOI196816 AYE196816 BIA196816 BRW196816 CBS196816 CLO196816 CVK196816 DFG196816 DPC196816 DYY196816 EIU196816 ESQ196816 FCM196816 FMI196816 FWE196816 GGA196816 GPW196816 GZS196816 HJO196816 HTK196816 IDG196816 INC196816 IWY196816 JGU196816 JQQ196816 KAM196816 KKI196816 KUE196816 LEA196816 LNW196816 LXS196816 MHO196816 MRK196816 NBG196816 NLC196816 NUY196816 OEU196816 OOQ196816 OYM196816 PII196816 PSE196816 QCA196816 QLW196816 QVS196816 RFO196816 RPK196816 RZG196816 SJC196816 SSY196816 TCU196816 TMQ196816 TWM196816 UGI196816 UQE196816 VAA196816 VJW196816 VTS196816 WDO196816 WNK196816 WXG196816 AY262352 KU262352 UQ262352 AEM262352 AOI262352 AYE262352 BIA262352 BRW262352 CBS262352 CLO262352 CVK262352 DFG262352 DPC262352 DYY262352 EIU262352 ESQ262352 FCM262352 FMI262352 FWE262352 GGA262352 GPW262352 GZS262352 HJO262352 HTK262352 IDG262352 INC262352 IWY262352 JGU262352 JQQ262352 KAM262352 KKI262352 KUE262352 LEA262352 LNW262352 LXS262352 MHO262352 MRK262352 NBG262352 NLC262352 NUY262352 OEU262352 OOQ262352 OYM262352 PII262352 PSE262352 QCA262352 QLW262352 QVS262352 RFO262352 RPK262352 RZG262352 SJC262352 SSY262352 TCU262352 TMQ262352 TWM262352 UGI262352 UQE262352 VAA262352 VJW262352 VTS262352 WDO262352 WNK262352 WXG262352 AY327888 KU327888 UQ327888 AEM327888 AOI327888 AYE327888 BIA327888 BRW327888 CBS327888 CLO327888 CVK327888 DFG327888 DPC327888 DYY327888 EIU327888 ESQ327888 FCM327888 FMI327888 FWE327888 GGA327888 GPW327888 GZS327888 HJO327888 HTK327888 IDG327888 INC327888 IWY327888 JGU327888 JQQ327888 KAM327888 KKI327888 KUE327888 LEA327888 LNW327888 LXS327888 MHO327888 MRK327888 NBG327888 NLC327888 NUY327888 OEU327888 OOQ327888 OYM327888 PII327888 PSE327888 QCA327888 QLW327888 QVS327888 RFO327888 RPK327888 RZG327888 SJC327888 SSY327888 TCU327888 TMQ327888 TWM327888 UGI327888 UQE327888 VAA327888 VJW327888 VTS327888 WDO327888 WNK327888 WXG327888 AY393424 KU393424 UQ393424 AEM393424 AOI393424 AYE393424 BIA393424 BRW393424 CBS393424 CLO393424 CVK393424 DFG393424 DPC393424 DYY393424 EIU393424 ESQ393424 FCM393424 FMI393424 FWE393424 GGA393424 GPW393424 GZS393424 HJO393424 HTK393424 IDG393424 INC393424 IWY393424 JGU393424 JQQ393424 KAM393424 KKI393424 KUE393424 LEA393424 LNW393424 LXS393424 MHO393424 MRK393424 NBG393424 NLC393424 NUY393424 OEU393424 OOQ393424 OYM393424 PII393424 PSE393424 QCA393424 QLW393424 QVS393424 RFO393424 RPK393424 RZG393424 SJC393424 SSY393424 TCU393424 TMQ393424 TWM393424 UGI393424 UQE393424 VAA393424 VJW393424 VTS393424 WDO393424 WNK393424 WXG393424 AY458960 KU458960 UQ458960 AEM458960 AOI458960 AYE458960 BIA458960 BRW458960 CBS458960 CLO458960 CVK458960 DFG458960 DPC458960 DYY458960 EIU458960 ESQ458960 FCM458960 FMI458960 FWE458960 GGA458960 GPW458960 GZS458960 HJO458960 HTK458960 IDG458960 INC458960 IWY458960 JGU458960 JQQ458960 KAM458960 KKI458960 KUE458960 LEA458960 LNW458960 LXS458960 MHO458960 MRK458960 NBG458960 NLC458960 NUY458960 OEU458960 OOQ458960 OYM458960 PII458960 PSE458960 QCA458960 QLW458960 QVS458960 RFO458960 RPK458960 RZG458960 SJC458960 SSY458960 TCU458960 TMQ458960 TWM458960 UGI458960 UQE458960 VAA458960 VJW458960 VTS458960 WDO458960 WNK458960 WXG458960 AY524496 KU524496 UQ524496 AEM524496 AOI524496 AYE524496 BIA524496 BRW524496 CBS524496 CLO524496 CVK524496 DFG524496 DPC524496 DYY524496 EIU524496 ESQ524496 FCM524496 FMI524496 FWE524496 GGA524496 GPW524496 GZS524496 HJO524496 HTK524496 IDG524496 INC524496 IWY524496 JGU524496 JQQ524496 KAM524496 KKI524496 KUE524496 LEA524496 LNW524496 LXS524496 MHO524496 MRK524496 NBG524496 NLC524496 NUY524496 OEU524496 OOQ524496 OYM524496 PII524496 PSE524496 QCA524496 QLW524496 QVS524496 RFO524496 RPK524496 RZG524496 SJC524496 SSY524496 TCU524496 TMQ524496 TWM524496 UGI524496 UQE524496 VAA524496 VJW524496 VTS524496 WDO524496 WNK524496 WXG524496 AY590032 KU590032 UQ590032 AEM590032 AOI590032 AYE590032 BIA590032 BRW590032 CBS590032 CLO590032 CVK590032 DFG590032 DPC590032 DYY590032 EIU590032 ESQ590032 FCM590032 FMI590032 FWE590032 GGA590032 GPW590032 GZS590032 HJO590032 HTK590032 IDG590032 INC590032 IWY590032 JGU590032 JQQ590032 KAM590032 KKI590032 KUE590032 LEA590032 LNW590032 LXS590032 MHO590032 MRK590032 NBG590032 NLC590032 NUY590032 OEU590032 OOQ590032 OYM590032 PII590032 PSE590032 QCA590032 QLW590032 QVS590032 RFO590032 RPK590032 RZG590032 SJC590032 SSY590032 TCU590032 TMQ590032 TWM590032 UGI590032 UQE590032 VAA590032 VJW590032 VTS590032 WDO590032 WNK590032 WXG590032 AY655568 KU655568 UQ655568 AEM655568 AOI655568 AYE655568 BIA655568 BRW655568 CBS655568 CLO655568 CVK655568 DFG655568 DPC655568 DYY655568 EIU655568 ESQ655568 FCM655568 FMI655568 FWE655568 GGA655568 GPW655568 GZS655568 HJO655568 HTK655568 IDG655568 INC655568 IWY655568 JGU655568 JQQ655568 KAM655568 KKI655568 KUE655568 LEA655568 LNW655568 LXS655568 MHO655568 MRK655568 NBG655568 NLC655568 NUY655568 OEU655568 OOQ655568 OYM655568 PII655568 PSE655568 QCA655568 QLW655568 QVS655568 RFO655568 RPK655568 RZG655568 SJC655568 SSY655568 TCU655568 TMQ655568 TWM655568 UGI655568 UQE655568 VAA655568 VJW655568 VTS655568 WDO655568 WNK655568 WXG655568 AY721104 KU721104 UQ721104 AEM721104 AOI721104 AYE721104 BIA721104 BRW721104 CBS721104 CLO721104 CVK721104 DFG721104 DPC721104 DYY721104 EIU721104 ESQ721104 FCM721104 FMI721104 FWE721104 GGA721104 GPW721104 GZS721104 HJO721104 HTK721104 IDG721104 INC721104 IWY721104 JGU721104 JQQ721104 KAM721104 KKI721104 KUE721104 LEA721104 LNW721104 LXS721104 MHO721104 MRK721104 NBG721104 NLC721104 NUY721104 OEU721104 OOQ721104 OYM721104 PII721104 PSE721104 QCA721104 QLW721104 QVS721104 RFO721104 RPK721104 RZG721104 SJC721104 SSY721104 TCU721104 TMQ721104 TWM721104 UGI721104 UQE721104 VAA721104 VJW721104 VTS721104 WDO721104 WNK721104 WXG721104 AY786640 KU786640 UQ786640 AEM786640 AOI786640 AYE786640 BIA786640 BRW786640 CBS786640 CLO786640 CVK786640 DFG786640 DPC786640 DYY786640 EIU786640 ESQ786640 FCM786640 FMI786640 FWE786640 GGA786640 GPW786640 GZS786640 HJO786640 HTK786640 IDG786640 INC786640 IWY786640 JGU786640 JQQ786640 KAM786640 KKI786640 KUE786640 LEA786640 LNW786640 LXS786640 MHO786640 MRK786640 NBG786640 NLC786640 NUY786640 OEU786640 OOQ786640 OYM786640 PII786640 PSE786640 QCA786640 QLW786640 QVS786640 RFO786640 RPK786640 RZG786640 SJC786640 SSY786640 TCU786640 TMQ786640 TWM786640 UGI786640 UQE786640 VAA786640 VJW786640 VTS786640 WDO786640 WNK786640 WXG786640 AY852176 KU852176 UQ852176 AEM852176 AOI852176 AYE852176 BIA852176 BRW852176 CBS852176 CLO852176 CVK852176 DFG852176 DPC852176 DYY852176 EIU852176 ESQ852176 FCM852176 FMI852176 FWE852176 GGA852176 GPW852176 GZS852176 HJO852176 HTK852176 IDG852176 INC852176 IWY852176 JGU852176 JQQ852176 KAM852176 KKI852176 KUE852176 LEA852176 LNW852176 LXS852176 MHO852176 MRK852176 NBG852176 NLC852176 NUY852176 OEU852176 OOQ852176 OYM852176 PII852176 PSE852176 QCA852176 QLW852176 QVS852176 RFO852176 RPK852176 RZG852176 SJC852176 SSY852176 TCU852176 TMQ852176 TWM852176 UGI852176 UQE852176 VAA852176 VJW852176 VTS852176 WDO852176 WNK852176 WXG852176 AY917712 KU917712 UQ917712 AEM917712 AOI917712 AYE917712 BIA917712 BRW917712 CBS917712 CLO917712 CVK917712 DFG917712 DPC917712 DYY917712 EIU917712 ESQ917712 FCM917712 FMI917712 FWE917712 GGA917712 GPW917712 GZS917712 HJO917712 HTK917712 IDG917712 INC917712 IWY917712 JGU917712 JQQ917712 KAM917712 KKI917712 KUE917712 LEA917712 LNW917712 LXS917712 MHO917712 MRK917712 NBG917712 NLC917712 NUY917712 OEU917712 OOQ917712 OYM917712 PII917712 PSE917712 QCA917712 QLW917712 QVS917712 RFO917712 RPK917712 RZG917712 SJC917712 SSY917712 TCU917712 TMQ917712 TWM917712 UGI917712 UQE917712 VAA917712 VJW917712 VTS917712 WDO917712 WNK917712 WXG917712 AY983248 KU983248 UQ983248 AEM983248 AOI983248 AYE983248 BIA983248 BRW983248 CBS983248 CLO983248 CVK983248 DFG983248 DPC983248 DYY983248 EIU983248 ESQ983248 FCM983248 FMI983248 FWE983248 GGA983248 GPW983248 GZS983248 HJO983248 HTK983248 IDG983248 INC983248 IWY983248 JGU983248 JQQ983248 KAM983248 KKI983248 KUE983248 LEA983248 LNW983248 LXS983248 MHO983248 MRK983248 NBG983248 NLC983248 NUY983248 OEU983248 OOQ983248 OYM983248 PII983248 PSE983248 QCA983248 QLW983248 QVS983248 RFO983248 RPK983248 RZG983248 SJC983248 SSY983248 TCU983248 TMQ983248 TWM983248 UGI983248 UQE983248 VAA983248 VJW983248 VTS983248 WDO983248 WNK983248 WXG983248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F65782:M65805 JB65782:JI65805 SX65782:TE65805 ACT65782:ADA65805 AMP65782:AMW65805 AWL65782:AWS65805 BGH65782:BGO65805 BQD65782:BQK65805 BZZ65782:CAG65805 CJV65782:CKC65805 CTR65782:CTY65805 DDN65782:DDU65805 DNJ65782:DNQ65805 DXF65782:DXM65805 EHB65782:EHI65805 EQX65782:ERE65805 FAT65782:FBA65805 FKP65782:FKW65805 FUL65782:FUS65805 GEH65782:GEO65805 GOD65782:GOK65805 GXZ65782:GYG65805 HHV65782:HIC65805 HRR65782:HRY65805 IBN65782:IBU65805 ILJ65782:ILQ65805 IVF65782:IVM65805 JFB65782:JFI65805 JOX65782:JPE65805 JYT65782:JZA65805 KIP65782:KIW65805 KSL65782:KSS65805 LCH65782:LCO65805 LMD65782:LMK65805 LVZ65782:LWG65805 MFV65782:MGC65805 MPR65782:MPY65805 MZN65782:MZU65805 NJJ65782:NJQ65805 NTF65782:NTM65805 ODB65782:ODI65805 OMX65782:ONE65805 OWT65782:OXA65805 PGP65782:PGW65805 PQL65782:PQS65805 QAH65782:QAO65805 QKD65782:QKK65805 QTZ65782:QUG65805 RDV65782:REC65805 RNR65782:RNY65805 RXN65782:RXU65805 SHJ65782:SHQ65805 SRF65782:SRM65805 TBB65782:TBI65805 TKX65782:TLE65805 TUT65782:TVA65805 UEP65782:UEW65805 UOL65782:UOS65805 UYH65782:UYO65805 VID65782:VIK65805 VRZ65782:VSG65805 WBV65782:WCC65805 WLR65782:WLY65805 WVN65782:WVU65805 F131318:M131341 JB131318:JI131341 SX131318:TE131341 ACT131318:ADA131341 AMP131318:AMW131341 AWL131318:AWS131341 BGH131318:BGO131341 BQD131318:BQK131341 BZZ131318:CAG131341 CJV131318:CKC131341 CTR131318:CTY131341 DDN131318:DDU131341 DNJ131318:DNQ131341 DXF131318:DXM131341 EHB131318:EHI131341 EQX131318:ERE131341 FAT131318:FBA131341 FKP131318:FKW131341 FUL131318:FUS131341 GEH131318:GEO131341 GOD131318:GOK131341 GXZ131318:GYG131341 HHV131318:HIC131341 HRR131318:HRY131341 IBN131318:IBU131341 ILJ131318:ILQ131341 IVF131318:IVM131341 JFB131318:JFI131341 JOX131318:JPE131341 JYT131318:JZA131341 KIP131318:KIW131341 KSL131318:KSS131341 LCH131318:LCO131341 LMD131318:LMK131341 LVZ131318:LWG131341 MFV131318:MGC131341 MPR131318:MPY131341 MZN131318:MZU131341 NJJ131318:NJQ131341 NTF131318:NTM131341 ODB131318:ODI131341 OMX131318:ONE131341 OWT131318:OXA131341 PGP131318:PGW131341 PQL131318:PQS131341 QAH131318:QAO131341 QKD131318:QKK131341 QTZ131318:QUG131341 RDV131318:REC131341 RNR131318:RNY131341 RXN131318:RXU131341 SHJ131318:SHQ131341 SRF131318:SRM131341 TBB131318:TBI131341 TKX131318:TLE131341 TUT131318:TVA131341 UEP131318:UEW131341 UOL131318:UOS131341 UYH131318:UYO131341 VID131318:VIK131341 VRZ131318:VSG131341 WBV131318:WCC131341 WLR131318:WLY131341 WVN131318:WVU131341 F196854:M196877 JB196854:JI196877 SX196854:TE196877 ACT196854:ADA196877 AMP196854:AMW196877 AWL196854:AWS196877 BGH196854:BGO196877 BQD196854:BQK196877 BZZ196854:CAG196877 CJV196854:CKC196877 CTR196854:CTY196877 DDN196854:DDU196877 DNJ196854:DNQ196877 DXF196854:DXM196877 EHB196854:EHI196877 EQX196854:ERE196877 FAT196854:FBA196877 FKP196854:FKW196877 FUL196854:FUS196877 GEH196854:GEO196877 GOD196854:GOK196877 GXZ196854:GYG196877 HHV196854:HIC196877 HRR196854:HRY196877 IBN196854:IBU196877 ILJ196854:ILQ196877 IVF196854:IVM196877 JFB196854:JFI196877 JOX196854:JPE196877 JYT196854:JZA196877 KIP196854:KIW196877 KSL196854:KSS196877 LCH196854:LCO196877 LMD196854:LMK196877 LVZ196854:LWG196877 MFV196854:MGC196877 MPR196854:MPY196877 MZN196854:MZU196877 NJJ196854:NJQ196877 NTF196854:NTM196877 ODB196854:ODI196877 OMX196854:ONE196877 OWT196854:OXA196877 PGP196854:PGW196877 PQL196854:PQS196877 QAH196854:QAO196877 QKD196854:QKK196877 QTZ196854:QUG196877 RDV196854:REC196877 RNR196854:RNY196877 RXN196854:RXU196877 SHJ196854:SHQ196877 SRF196854:SRM196877 TBB196854:TBI196877 TKX196854:TLE196877 TUT196854:TVA196877 UEP196854:UEW196877 UOL196854:UOS196877 UYH196854:UYO196877 VID196854:VIK196877 VRZ196854:VSG196877 WBV196854:WCC196877 WLR196854:WLY196877 WVN196854:WVU196877 F262390:M262413 JB262390:JI262413 SX262390:TE262413 ACT262390:ADA262413 AMP262390:AMW262413 AWL262390:AWS262413 BGH262390:BGO262413 BQD262390:BQK262413 BZZ262390:CAG262413 CJV262390:CKC262413 CTR262390:CTY262413 DDN262390:DDU262413 DNJ262390:DNQ262413 DXF262390:DXM262413 EHB262390:EHI262413 EQX262390:ERE262413 FAT262390:FBA262413 FKP262390:FKW262413 FUL262390:FUS262413 GEH262390:GEO262413 GOD262390:GOK262413 GXZ262390:GYG262413 HHV262390:HIC262413 HRR262390:HRY262413 IBN262390:IBU262413 ILJ262390:ILQ262413 IVF262390:IVM262413 JFB262390:JFI262413 JOX262390:JPE262413 JYT262390:JZA262413 KIP262390:KIW262413 KSL262390:KSS262413 LCH262390:LCO262413 LMD262390:LMK262413 LVZ262390:LWG262413 MFV262390:MGC262413 MPR262390:MPY262413 MZN262390:MZU262413 NJJ262390:NJQ262413 NTF262390:NTM262413 ODB262390:ODI262413 OMX262390:ONE262413 OWT262390:OXA262413 PGP262390:PGW262413 PQL262390:PQS262413 QAH262390:QAO262413 QKD262390:QKK262413 QTZ262390:QUG262413 RDV262390:REC262413 RNR262390:RNY262413 RXN262390:RXU262413 SHJ262390:SHQ262413 SRF262390:SRM262413 TBB262390:TBI262413 TKX262390:TLE262413 TUT262390:TVA262413 UEP262390:UEW262413 UOL262390:UOS262413 UYH262390:UYO262413 VID262390:VIK262413 VRZ262390:VSG262413 WBV262390:WCC262413 WLR262390:WLY262413 WVN262390:WVU262413 F327926:M327949 JB327926:JI327949 SX327926:TE327949 ACT327926:ADA327949 AMP327926:AMW327949 AWL327926:AWS327949 BGH327926:BGO327949 BQD327926:BQK327949 BZZ327926:CAG327949 CJV327926:CKC327949 CTR327926:CTY327949 DDN327926:DDU327949 DNJ327926:DNQ327949 DXF327926:DXM327949 EHB327926:EHI327949 EQX327926:ERE327949 FAT327926:FBA327949 FKP327926:FKW327949 FUL327926:FUS327949 GEH327926:GEO327949 GOD327926:GOK327949 GXZ327926:GYG327949 HHV327926:HIC327949 HRR327926:HRY327949 IBN327926:IBU327949 ILJ327926:ILQ327949 IVF327926:IVM327949 JFB327926:JFI327949 JOX327926:JPE327949 JYT327926:JZA327949 KIP327926:KIW327949 KSL327926:KSS327949 LCH327926:LCO327949 LMD327926:LMK327949 LVZ327926:LWG327949 MFV327926:MGC327949 MPR327926:MPY327949 MZN327926:MZU327949 NJJ327926:NJQ327949 NTF327926:NTM327949 ODB327926:ODI327949 OMX327926:ONE327949 OWT327926:OXA327949 PGP327926:PGW327949 PQL327926:PQS327949 QAH327926:QAO327949 QKD327926:QKK327949 QTZ327926:QUG327949 RDV327926:REC327949 RNR327926:RNY327949 RXN327926:RXU327949 SHJ327926:SHQ327949 SRF327926:SRM327949 TBB327926:TBI327949 TKX327926:TLE327949 TUT327926:TVA327949 UEP327926:UEW327949 UOL327926:UOS327949 UYH327926:UYO327949 VID327926:VIK327949 VRZ327926:VSG327949 WBV327926:WCC327949 WLR327926:WLY327949 WVN327926:WVU327949 F393462:M393485 JB393462:JI393485 SX393462:TE393485 ACT393462:ADA393485 AMP393462:AMW393485 AWL393462:AWS393485 BGH393462:BGO393485 BQD393462:BQK393485 BZZ393462:CAG393485 CJV393462:CKC393485 CTR393462:CTY393485 DDN393462:DDU393485 DNJ393462:DNQ393485 DXF393462:DXM393485 EHB393462:EHI393485 EQX393462:ERE393485 FAT393462:FBA393485 FKP393462:FKW393485 FUL393462:FUS393485 GEH393462:GEO393485 GOD393462:GOK393485 GXZ393462:GYG393485 HHV393462:HIC393485 HRR393462:HRY393485 IBN393462:IBU393485 ILJ393462:ILQ393485 IVF393462:IVM393485 JFB393462:JFI393485 JOX393462:JPE393485 JYT393462:JZA393485 KIP393462:KIW393485 KSL393462:KSS393485 LCH393462:LCO393485 LMD393462:LMK393485 LVZ393462:LWG393485 MFV393462:MGC393485 MPR393462:MPY393485 MZN393462:MZU393485 NJJ393462:NJQ393485 NTF393462:NTM393485 ODB393462:ODI393485 OMX393462:ONE393485 OWT393462:OXA393485 PGP393462:PGW393485 PQL393462:PQS393485 QAH393462:QAO393485 QKD393462:QKK393485 QTZ393462:QUG393485 RDV393462:REC393485 RNR393462:RNY393485 RXN393462:RXU393485 SHJ393462:SHQ393485 SRF393462:SRM393485 TBB393462:TBI393485 TKX393462:TLE393485 TUT393462:TVA393485 UEP393462:UEW393485 UOL393462:UOS393485 UYH393462:UYO393485 VID393462:VIK393485 VRZ393462:VSG393485 WBV393462:WCC393485 WLR393462:WLY393485 WVN393462:WVU393485 F458998:M459021 JB458998:JI459021 SX458998:TE459021 ACT458998:ADA459021 AMP458998:AMW459021 AWL458998:AWS459021 BGH458998:BGO459021 BQD458998:BQK459021 BZZ458998:CAG459021 CJV458998:CKC459021 CTR458998:CTY459021 DDN458998:DDU459021 DNJ458998:DNQ459021 DXF458998:DXM459021 EHB458998:EHI459021 EQX458998:ERE459021 FAT458998:FBA459021 FKP458998:FKW459021 FUL458998:FUS459021 GEH458998:GEO459021 GOD458998:GOK459021 GXZ458998:GYG459021 HHV458998:HIC459021 HRR458998:HRY459021 IBN458998:IBU459021 ILJ458998:ILQ459021 IVF458998:IVM459021 JFB458998:JFI459021 JOX458998:JPE459021 JYT458998:JZA459021 KIP458998:KIW459021 KSL458998:KSS459021 LCH458998:LCO459021 LMD458998:LMK459021 LVZ458998:LWG459021 MFV458998:MGC459021 MPR458998:MPY459021 MZN458998:MZU459021 NJJ458998:NJQ459021 NTF458998:NTM459021 ODB458998:ODI459021 OMX458998:ONE459021 OWT458998:OXA459021 PGP458998:PGW459021 PQL458998:PQS459021 QAH458998:QAO459021 QKD458998:QKK459021 QTZ458998:QUG459021 RDV458998:REC459021 RNR458998:RNY459021 RXN458998:RXU459021 SHJ458998:SHQ459021 SRF458998:SRM459021 TBB458998:TBI459021 TKX458998:TLE459021 TUT458998:TVA459021 UEP458998:UEW459021 UOL458998:UOS459021 UYH458998:UYO459021 VID458998:VIK459021 VRZ458998:VSG459021 WBV458998:WCC459021 WLR458998:WLY459021 WVN458998:WVU459021 F524534:M524557 JB524534:JI524557 SX524534:TE524557 ACT524534:ADA524557 AMP524534:AMW524557 AWL524534:AWS524557 BGH524534:BGO524557 BQD524534:BQK524557 BZZ524534:CAG524557 CJV524534:CKC524557 CTR524534:CTY524557 DDN524534:DDU524557 DNJ524534:DNQ524557 DXF524534:DXM524557 EHB524534:EHI524557 EQX524534:ERE524557 FAT524534:FBA524557 FKP524534:FKW524557 FUL524534:FUS524557 GEH524534:GEO524557 GOD524534:GOK524557 GXZ524534:GYG524557 HHV524534:HIC524557 HRR524534:HRY524557 IBN524534:IBU524557 ILJ524534:ILQ524557 IVF524534:IVM524557 JFB524534:JFI524557 JOX524534:JPE524557 JYT524534:JZA524557 KIP524534:KIW524557 KSL524534:KSS524557 LCH524534:LCO524557 LMD524534:LMK524557 LVZ524534:LWG524557 MFV524534:MGC524557 MPR524534:MPY524557 MZN524534:MZU524557 NJJ524534:NJQ524557 NTF524534:NTM524557 ODB524534:ODI524557 OMX524534:ONE524557 OWT524534:OXA524557 PGP524534:PGW524557 PQL524534:PQS524557 QAH524534:QAO524557 QKD524534:QKK524557 QTZ524534:QUG524557 RDV524534:REC524557 RNR524534:RNY524557 RXN524534:RXU524557 SHJ524534:SHQ524557 SRF524534:SRM524557 TBB524534:TBI524557 TKX524534:TLE524557 TUT524534:TVA524557 UEP524534:UEW524557 UOL524534:UOS524557 UYH524534:UYO524557 VID524534:VIK524557 VRZ524534:VSG524557 WBV524534:WCC524557 WLR524534:WLY524557 WVN524534:WVU524557 F590070:M590093 JB590070:JI590093 SX590070:TE590093 ACT590070:ADA590093 AMP590070:AMW590093 AWL590070:AWS590093 BGH590070:BGO590093 BQD590070:BQK590093 BZZ590070:CAG590093 CJV590070:CKC590093 CTR590070:CTY590093 DDN590070:DDU590093 DNJ590070:DNQ590093 DXF590070:DXM590093 EHB590070:EHI590093 EQX590070:ERE590093 FAT590070:FBA590093 FKP590070:FKW590093 FUL590070:FUS590093 GEH590070:GEO590093 GOD590070:GOK590093 GXZ590070:GYG590093 HHV590070:HIC590093 HRR590070:HRY590093 IBN590070:IBU590093 ILJ590070:ILQ590093 IVF590070:IVM590093 JFB590070:JFI590093 JOX590070:JPE590093 JYT590070:JZA590093 KIP590070:KIW590093 KSL590070:KSS590093 LCH590070:LCO590093 LMD590070:LMK590093 LVZ590070:LWG590093 MFV590070:MGC590093 MPR590070:MPY590093 MZN590070:MZU590093 NJJ590070:NJQ590093 NTF590070:NTM590093 ODB590070:ODI590093 OMX590070:ONE590093 OWT590070:OXA590093 PGP590070:PGW590093 PQL590070:PQS590093 QAH590070:QAO590093 QKD590070:QKK590093 QTZ590070:QUG590093 RDV590070:REC590093 RNR590070:RNY590093 RXN590070:RXU590093 SHJ590070:SHQ590093 SRF590070:SRM590093 TBB590070:TBI590093 TKX590070:TLE590093 TUT590070:TVA590093 UEP590070:UEW590093 UOL590070:UOS590093 UYH590070:UYO590093 VID590070:VIK590093 VRZ590070:VSG590093 WBV590070:WCC590093 WLR590070:WLY590093 WVN590070:WVU590093 F655606:M655629 JB655606:JI655629 SX655606:TE655629 ACT655606:ADA655629 AMP655606:AMW655629 AWL655606:AWS655629 BGH655606:BGO655629 BQD655606:BQK655629 BZZ655606:CAG655629 CJV655606:CKC655629 CTR655606:CTY655629 DDN655606:DDU655629 DNJ655606:DNQ655629 DXF655606:DXM655629 EHB655606:EHI655629 EQX655606:ERE655629 FAT655606:FBA655629 FKP655606:FKW655629 FUL655606:FUS655629 GEH655606:GEO655629 GOD655606:GOK655629 GXZ655606:GYG655629 HHV655606:HIC655629 HRR655606:HRY655629 IBN655606:IBU655629 ILJ655606:ILQ655629 IVF655606:IVM655629 JFB655606:JFI655629 JOX655606:JPE655629 JYT655606:JZA655629 KIP655606:KIW655629 KSL655606:KSS655629 LCH655606:LCO655629 LMD655606:LMK655629 LVZ655606:LWG655629 MFV655606:MGC655629 MPR655606:MPY655629 MZN655606:MZU655629 NJJ655606:NJQ655629 NTF655606:NTM655629 ODB655606:ODI655629 OMX655606:ONE655629 OWT655606:OXA655629 PGP655606:PGW655629 PQL655606:PQS655629 QAH655606:QAO655629 QKD655606:QKK655629 QTZ655606:QUG655629 RDV655606:REC655629 RNR655606:RNY655629 RXN655606:RXU655629 SHJ655606:SHQ655629 SRF655606:SRM655629 TBB655606:TBI655629 TKX655606:TLE655629 TUT655606:TVA655629 UEP655606:UEW655629 UOL655606:UOS655629 UYH655606:UYO655629 VID655606:VIK655629 VRZ655606:VSG655629 WBV655606:WCC655629 WLR655606:WLY655629 WVN655606:WVU655629 F721142:M721165 JB721142:JI721165 SX721142:TE721165 ACT721142:ADA721165 AMP721142:AMW721165 AWL721142:AWS721165 BGH721142:BGO721165 BQD721142:BQK721165 BZZ721142:CAG721165 CJV721142:CKC721165 CTR721142:CTY721165 DDN721142:DDU721165 DNJ721142:DNQ721165 DXF721142:DXM721165 EHB721142:EHI721165 EQX721142:ERE721165 FAT721142:FBA721165 FKP721142:FKW721165 FUL721142:FUS721165 GEH721142:GEO721165 GOD721142:GOK721165 GXZ721142:GYG721165 HHV721142:HIC721165 HRR721142:HRY721165 IBN721142:IBU721165 ILJ721142:ILQ721165 IVF721142:IVM721165 JFB721142:JFI721165 JOX721142:JPE721165 JYT721142:JZA721165 KIP721142:KIW721165 KSL721142:KSS721165 LCH721142:LCO721165 LMD721142:LMK721165 LVZ721142:LWG721165 MFV721142:MGC721165 MPR721142:MPY721165 MZN721142:MZU721165 NJJ721142:NJQ721165 NTF721142:NTM721165 ODB721142:ODI721165 OMX721142:ONE721165 OWT721142:OXA721165 PGP721142:PGW721165 PQL721142:PQS721165 QAH721142:QAO721165 QKD721142:QKK721165 QTZ721142:QUG721165 RDV721142:REC721165 RNR721142:RNY721165 RXN721142:RXU721165 SHJ721142:SHQ721165 SRF721142:SRM721165 TBB721142:TBI721165 TKX721142:TLE721165 TUT721142:TVA721165 UEP721142:UEW721165 UOL721142:UOS721165 UYH721142:UYO721165 VID721142:VIK721165 VRZ721142:VSG721165 WBV721142:WCC721165 WLR721142:WLY721165 WVN721142:WVU721165 F786678:M786701 JB786678:JI786701 SX786678:TE786701 ACT786678:ADA786701 AMP786678:AMW786701 AWL786678:AWS786701 BGH786678:BGO786701 BQD786678:BQK786701 BZZ786678:CAG786701 CJV786678:CKC786701 CTR786678:CTY786701 DDN786678:DDU786701 DNJ786678:DNQ786701 DXF786678:DXM786701 EHB786678:EHI786701 EQX786678:ERE786701 FAT786678:FBA786701 FKP786678:FKW786701 FUL786678:FUS786701 GEH786678:GEO786701 GOD786678:GOK786701 GXZ786678:GYG786701 HHV786678:HIC786701 HRR786678:HRY786701 IBN786678:IBU786701 ILJ786678:ILQ786701 IVF786678:IVM786701 JFB786678:JFI786701 JOX786678:JPE786701 JYT786678:JZA786701 KIP786678:KIW786701 KSL786678:KSS786701 LCH786678:LCO786701 LMD786678:LMK786701 LVZ786678:LWG786701 MFV786678:MGC786701 MPR786678:MPY786701 MZN786678:MZU786701 NJJ786678:NJQ786701 NTF786678:NTM786701 ODB786678:ODI786701 OMX786678:ONE786701 OWT786678:OXA786701 PGP786678:PGW786701 PQL786678:PQS786701 QAH786678:QAO786701 QKD786678:QKK786701 QTZ786678:QUG786701 RDV786678:REC786701 RNR786678:RNY786701 RXN786678:RXU786701 SHJ786678:SHQ786701 SRF786678:SRM786701 TBB786678:TBI786701 TKX786678:TLE786701 TUT786678:TVA786701 UEP786678:UEW786701 UOL786678:UOS786701 UYH786678:UYO786701 VID786678:VIK786701 VRZ786678:VSG786701 WBV786678:WCC786701 WLR786678:WLY786701 WVN786678:WVU786701 F852214:M852237 JB852214:JI852237 SX852214:TE852237 ACT852214:ADA852237 AMP852214:AMW852237 AWL852214:AWS852237 BGH852214:BGO852237 BQD852214:BQK852237 BZZ852214:CAG852237 CJV852214:CKC852237 CTR852214:CTY852237 DDN852214:DDU852237 DNJ852214:DNQ852237 DXF852214:DXM852237 EHB852214:EHI852237 EQX852214:ERE852237 FAT852214:FBA852237 FKP852214:FKW852237 FUL852214:FUS852237 GEH852214:GEO852237 GOD852214:GOK852237 GXZ852214:GYG852237 HHV852214:HIC852237 HRR852214:HRY852237 IBN852214:IBU852237 ILJ852214:ILQ852237 IVF852214:IVM852237 JFB852214:JFI852237 JOX852214:JPE852237 JYT852214:JZA852237 KIP852214:KIW852237 KSL852214:KSS852237 LCH852214:LCO852237 LMD852214:LMK852237 LVZ852214:LWG852237 MFV852214:MGC852237 MPR852214:MPY852237 MZN852214:MZU852237 NJJ852214:NJQ852237 NTF852214:NTM852237 ODB852214:ODI852237 OMX852214:ONE852237 OWT852214:OXA852237 PGP852214:PGW852237 PQL852214:PQS852237 QAH852214:QAO852237 QKD852214:QKK852237 QTZ852214:QUG852237 RDV852214:REC852237 RNR852214:RNY852237 RXN852214:RXU852237 SHJ852214:SHQ852237 SRF852214:SRM852237 TBB852214:TBI852237 TKX852214:TLE852237 TUT852214:TVA852237 UEP852214:UEW852237 UOL852214:UOS852237 UYH852214:UYO852237 VID852214:VIK852237 VRZ852214:VSG852237 WBV852214:WCC852237 WLR852214:WLY852237 WVN852214:WVU852237 F917750:M917773 JB917750:JI917773 SX917750:TE917773 ACT917750:ADA917773 AMP917750:AMW917773 AWL917750:AWS917773 BGH917750:BGO917773 BQD917750:BQK917773 BZZ917750:CAG917773 CJV917750:CKC917773 CTR917750:CTY917773 DDN917750:DDU917773 DNJ917750:DNQ917773 DXF917750:DXM917773 EHB917750:EHI917773 EQX917750:ERE917773 FAT917750:FBA917773 FKP917750:FKW917773 FUL917750:FUS917773 GEH917750:GEO917773 GOD917750:GOK917773 GXZ917750:GYG917773 HHV917750:HIC917773 HRR917750:HRY917773 IBN917750:IBU917773 ILJ917750:ILQ917773 IVF917750:IVM917773 JFB917750:JFI917773 JOX917750:JPE917773 JYT917750:JZA917773 KIP917750:KIW917773 KSL917750:KSS917773 LCH917750:LCO917773 LMD917750:LMK917773 LVZ917750:LWG917773 MFV917750:MGC917773 MPR917750:MPY917773 MZN917750:MZU917773 NJJ917750:NJQ917773 NTF917750:NTM917773 ODB917750:ODI917773 OMX917750:ONE917773 OWT917750:OXA917773 PGP917750:PGW917773 PQL917750:PQS917773 QAH917750:QAO917773 QKD917750:QKK917773 QTZ917750:QUG917773 RDV917750:REC917773 RNR917750:RNY917773 RXN917750:RXU917773 SHJ917750:SHQ917773 SRF917750:SRM917773 TBB917750:TBI917773 TKX917750:TLE917773 TUT917750:TVA917773 UEP917750:UEW917773 UOL917750:UOS917773 UYH917750:UYO917773 VID917750:VIK917773 VRZ917750:VSG917773 WBV917750:WCC917773 WLR917750:WLY917773 WVN917750:WVU917773 F983286:M983309 JB983286:JI983309 SX983286:TE983309 ACT983286:ADA983309 AMP983286:AMW983309 AWL983286:AWS983309 BGH983286:BGO983309 BQD983286:BQK983309 BZZ983286:CAG983309 CJV983286:CKC983309 CTR983286:CTY983309 DDN983286:DDU983309 DNJ983286:DNQ983309 DXF983286:DXM983309 EHB983286:EHI983309 EQX983286:ERE983309 FAT983286:FBA983309 FKP983286:FKW983309 FUL983286:FUS983309 GEH983286:GEO983309 GOD983286:GOK983309 GXZ983286:GYG983309 HHV983286:HIC983309 HRR983286:HRY983309 IBN983286:IBU983309 ILJ983286:ILQ983309 IVF983286:IVM983309 JFB983286:JFI983309 JOX983286:JPE983309 JYT983286:JZA983309 KIP983286:KIW983309 KSL983286:KSS983309 LCH983286:LCO983309 LMD983286:LMK983309 LVZ983286:LWG983309 MFV983286:MGC983309 MPR983286:MPY983309 MZN983286:MZU983309 NJJ983286:NJQ983309 NTF983286:NTM983309 ODB983286:ODI983309 OMX983286:ONE983309 OWT983286:OXA983309 PGP983286:PGW983309 PQL983286:PQS983309 QAH983286:QAO983309 QKD983286:QKK983309 QTZ983286:QUG983309 RDV983286:REC983309 RNR983286:RNY983309 RXN983286:RXU983309 SHJ983286:SHQ983309 SRF983286:SRM983309 TBB983286:TBI983309 TKX983286:TLE983309 TUT983286:TVA983309 UEP983286:UEW983309 UOL983286:UOS983309 UYH983286:UYO983309 VID983286:VIK983309 VRZ983286:VSG983309 WBV983286:WCC983309 WLR983286:WLY983309 WVN983286:WVU983309 Q63:S63 JM63:JO63 TI63:TK63 ADE63:ADG63 ANA63:ANC63 AWW63:AWY63 BGS63:BGU63 BQO63:BQQ63 CAK63:CAM63 CKG63:CKI63 CUC63:CUE63 DDY63:DEA63 DNU63:DNW63 DXQ63:DXS63 EHM63:EHO63 ERI63:ERK63 FBE63:FBG63 FLA63:FLC63 FUW63:FUY63 GES63:GEU63 GOO63:GOQ63 GYK63:GYM63 HIG63:HII63 HSC63:HSE63 IBY63:ICA63 ILU63:ILW63 IVQ63:IVS63 JFM63:JFO63 JPI63:JPK63 JZE63:JZG63 KJA63:KJC63 KSW63:KSY63 LCS63:LCU63 LMO63:LMQ63 LWK63:LWM63 MGG63:MGI63 MQC63:MQE63 MZY63:NAA63 NJU63:NJW63 NTQ63:NTS63 ODM63:ODO63 ONI63:ONK63 OXE63:OXG63 PHA63:PHC63 PQW63:PQY63 QAS63:QAU63 QKO63:QKQ63 QUK63:QUM63 REG63:REI63 ROC63:ROE63 RXY63:RYA63 SHU63:SHW63 SRQ63:SRS63 TBM63:TBO63 TLI63:TLK63 TVE63:TVG63 UFA63:UFC63 UOW63:UOY63 UYS63:UYU63 VIO63:VIQ63 VSK63:VSM63 WCG63:WCI63 WMC63:WME63 WVY63:WWA63 Q65631:S65631 JM65631:JO65631 TI65631:TK65631 ADE65631:ADG65631 ANA65631:ANC65631 AWW65631:AWY65631 BGS65631:BGU65631 BQO65631:BQQ65631 CAK65631:CAM65631 CKG65631:CKI65631 CUC65631:CUE65631 DDY65631:DEA65631 DNU65631:DNW65631 DXQ65631:DXS65631 EHM65631:EHO65631 ERI65631:ERK65631 FBE65631:FBG65631 FLA65631:FLC65631 FUW65631:FUY65631 GES65631:GEU65631 GOO65631:GOQ65631 GYK65631:GYM65631 HIG65631:HII65631 HSC65631:HSE65631 IBY65631:ICA65631 ILU65631:ILW65631 IVQ65631:IVS65631 JFM65631:JFO65631 JPI65631:JPK65631 JZE65631:JZG65631 KJA65631:KJC65631 KSW65631:KSY65631 LCS65631:LCU65631 LMO65631:LMQ65631 LWK65631:LWM65631 MGG65631:MGI65631 MQC65631:MQE65631 MZY65631:NAA65631 NJU65631:NJW65631 NTQ65631:NTS65631 ODM65631:ODO65631 ONI65631:ONK65631 OXE65631:OXG65631 PHA65631:PHC65631 PQW65631:PQY65631 QAS65631:QAU65631 QKO65631:QKQ65631 QUK65631:QUM65631 REG65631:REI65631 ROC65631:ROE65631 RXY65631:RYA65631 SHU65631:SHW65631 SRQ65631:SRS65631 TBM65631:TBO65631 TLI65631:TLK65631 TVE65631:TVG65631 UFA65631:UFC65631 UOW65631:UOY65631 UYS65631:UYU65631 VIO65631:VIQ65631 VSK65631:VSM65631 WCG65631:WCI65631 WMC65631:WME65631 WVY65631:WWA65631 Q131167:S131167 JM131167:JO131167 TI131167:TK131167 ADE131167:ADG131167 ANA131167:ANC131167 AWW131167:AWY131167 BGS131167:BGU131167 BQO131167:BQQ131167 CAK131167:CAM131167 CKG131167:CKI131167 CUC131167:CUE131167 DDY131167:DEA131167 DNU131167:DNW131167 DXQ131167:DXS131167 EHM131167:EHO131167 ERI131167:ERK131167 FBE131167:FBG131167 FLA131167:FLC131167 FUW131167:FUY131167 GES131167:GEU131167 GOO131167:GOQ131167 GYK131167:GYM131167 HIG131167:HII131167 HSC131167:HSE131167 IBY131167:ICA131167 ILU131167:ILW131167 IVQ131167:IVS131167 JFM131167:JFO131167 JPI131167:JPK131167 JZE131167:JZG131167 KJA131167:KJC131167 KSW131167:KSY131167 LCS131167:LCU131167 LMO131167:LMQ131167 LWK131167:LWM131167 MGG131167:MGI131167 MQC131167:MQE131167 MZY131167:NAA131167 NJU131167:NJW131167 NTQ131167:NTS131167 ODM131167:ODO131167 ONI131167:ONK131167 OXE131167:OXG131167 PHA131167:PHC131167 PQW131167:PQY131167 QAS131167:QAU131167 QKO131167:QKQ131167 QUK131167:QUM131167 REG131167:REI131167 ROC131167:ROE131167 RXY131167:RYA131167 SHU131167:SHW131167 SRQ131167:SRS131167 TBM131167:TBO131167 TLI131167:TLK131167 TVE131167:TVG131167 UFA131167:UFC131167 UOW131167:UOY131167 UYS131167:UYU131167 VIO131167:VIQ131167 VSK131167:VSM131167 WCG131167:WCI131167 WMC131167:WME131167 WVY131167:WWA131167 Q196703:S196703 JM196703:JO196703 TI196703:TK196703 ADE196703:ADG196703 ANA196703:ANC196703 AWW196703:AWY196703 BGS196703:BGU196703 BQO196703:BQQ196703 CAK196703:CAM196703 CKG196703:CKI196703 CUC196703:CUE196703 DDY196703:DEA196703 DNU196703:DNW196703 DXQ196703:DXS196703 EHM196703:EHO196703 ERI196703:ERK196703 FBE196703:FBG196703 FLA196703:FLC196703 FUW196703:FUY196703 GES196703:GEU196703 GOO196703:GOQ196703 GYK196703:GYM196703 HIG196703:HII196703 HSC196703:HSE196703 IBY196703:ICA196703 ILU196703:ILW196703 IVQ196703:IVS196703 JFM196703:JFO196703 JPI196703:JPK196703 JZE196703:JZG196703 KJA196703:KJC196703 KSW196703:KSY196703 LCS196703:LCU196703 LMO196703:LMQ196703 LWK196703:LWM196703 MGG196703:MGI196703 MQC196703:MQE196703 MZY196703:NAA196703 NJU196703:NJW196703 NTQ196703:NTS196703 ODM196703:ODO196703 ONI196703:ONK196703 OXE196703:OXG196703 PHA196703:PHC196703 PQW196703:PQY196703 QAS196703:QAU196703 QKO196703:QKQ196703 QUK196703:QUM196703 REG196703:REI196703 ROC196703:ROE196703 RXY196703:RYA196703 SHU196703:SHW196703 SRQ196703:SRS196703 TBM196703:TBO196703 TLI196703:TLK196703 TVE196703:TVG196703 UFA196703:UFC196703 UOW196703:UOY196703 UYS196703:UYU196703 VIO196703:VIQ196703 VSK196703:VSM196703 WCG196703:WCI196703 WMC196703:WME196703 WVY196703:WWA196703 Q262239:S262239 JM262239:JO262239 TI262239:TK262239 ADE262239:ADG262239 ANA262239:ANC262239 AWW262239:AWY262239 BGS262239:BGU262239 BQO262239:BQQ262239 CAK262239:CAM262239 CKG262239:CKI262239 CUC262239:CUE262239 DDY262239:DEA262239 DNU262239:DNW262239 DXQ262239:DXS262239 EHM262239:EHO262239 ERI262239:ERK262239 FBE262239:FBG262239 FLA262239:FLC262239 FUW262239:FUY262239 GES262239:GEU262239 GOO262239:GOQ262239 GYK262239:GYM262239 HIG262239:HII262239 HSC262239:HSE262239 IBY262239:ICA262239 ILU262239:ILW262239 IVQ262239:IVS262239 JFM262239:JFO262239 JPI262239:JPK262239 JZE262239:JZG262239 KJA262239:KJC262239 KSW262239:KSY262239 LCS262239:LCU262239 LMO262239:LMQ262239 LWK262239:LWM262239 MGG262239:MGI262239 MQC262239:MQE262239 MZY262239:NAA262239 NJU262239:NJW262239 NTQ262239:NTS262239 ODM262239:ODO262239 ONI262239:ONK262239 OXE262239:OXG262239 PHA262239:PHC262239 PQW262239:PQY262239 QAS262239:QAU262239 QKO262239:QKQ262239 QUK262239:QUM262239 REG262239:REI262239 ROC262239:ROE262239 RXY262239:RYA262239 SHU262239:SHW262239 SRQ262239:SRS262239 TBM262239:TBO262239 TLI262239:TLK262239 TVE262239:TVG262239 UFA262239:UFC262239 UOW262239:UOY262239 UYS262239:UYU262239 VIO262239:VIQ262239 VSK262239:VSM262239 WCG262239:WCI262239 WMC262239:WME262239 WVY262239:WWA262239 Q327775:S327775 JM327775:JO327775 TI327775:TK327775 ADE327775:ADG327775 ANA327775:ANC327775 AWW327775:AWY327775 BGS327775:BGU327775 BQO327775:BQQ327775 CAK327775:CAM327775 CKG327775:CKI327775 CUC327775:CUE327775 DDY327775:DEA327775 DNU327775:DNW327775 DXQ327775:DXS327775 EHM327775:EHO327775 ERI327775:ERK327775 FBE327775:FBG327775 FLA327775:FLC327775 FUW327775:FUY327775 GES327775:GEU327775 GOO327775:GOQ327775 GYK327775:GYM327775 HIG327775:HII327775 HSC327775:HSE327775 IBY327775:ICA327775 ILU327775:ILW327775 IVQ327775:IVS327775 JFM327775:JFO327775 JPI327775:JPK327775 JZE327775:JZG327775 KJA327775:KJC327775 KSW327775:KSY327775 LCS327775:LCU327775 LMO327775:LMQ327775 LWK327775:LWM327775 MGG327775:MGI327775 MQC327775:MQE327775 MZY327775:NAA327775 NJU327775:NJW327775 NTQ327775:NTS327775 ODM327775:ODO327775 ONI327775:ONK327775 OXE327775:OXG327775 PHA327775:PHC327775 PQW327775:PQY327775 QAS327775:QAU327775 QKO327775:QKQ327775 QUK327775:QUM327775 REG327775:REI327775 ROC327775:ROE327775 RXY327775:RYA327775 SHU327775:SHW327775 SRQ327775:SRS327775 TBM327775:TBO327775 TLI327775:TLK327775 TVE327775:TVG327775 UFA327775:UFC327775 UOW327775:UOY327775 UYS327775:UYU327775 VIO327775:VIQ327775 VSK327775:VSM327775 WCG327775:WCI327775 WMC327775:WME327775 WVY327775:WWA327775 Q393311:S393311 JM393311:JO393311 TI393311:TK393311 ADE393311:ADG393311 ANA393311:ANC393311 AWW393311:AWY393311 BGS393311:BGU393311 BQO393311:BQQ393311 CAK393311:CAM393311 CKG393311:CKI393311 CUC393311:CUE393311 DDY393311:DEA393311 DNU393311:DNW393311 DXQ393311:DXS393311 EHM393311:EHO393311 ERI393311:ERK393311 FBE393311:FBG393311 FLA393311:FLC393311 FUW393311:FUY393311 GES393311:GEU393311 GOO393311:GOQ393311 GYK393311:GYM393311 HIG393311:HII393311 HSC393311:HSE393311 IBY393311:ICA393311 ILU393311:ILW393311 IVQ393311:IVS393311 JFM393311:JFO393311 JPI393311:JPK393311 JZE393311:JZG393311 KJA393311:KJC393311 KSW393311:KSY393311 LCS393311:LCU393311 LMO393311:LMQ393311 LWK393311:LWM393311 MGG393311:MGI393311 MQC393311:MQE393311 MZY393311:NAA393311 NJU393311:NJW393311 NTQ393311:NTS393311 ODM393311:ODO393311 ONI393311:ONK393311 OXE393311:OXG393311 PHA393311:PHC393311 PQW393311:PQY393311 QAS393311:QAU393311 QKO393311:QKQ393311 QUK393311:QUM393311 REG393311:REI393311 ROC393311:ROE393311 RXY393311:RYA393311 SHU393311:SHW393311 SRQ393311:SRS393311 TBM393311:TBO393311 TLI393311:TLK393311 TVE393311:TVG393311 UFA393311:UFC393311 UOW393311:UOY393311 UYS393311:UYU393311 VIO393311:VIQ393311 VSK393311:VSM393311 WCG393311:WCI393311 WMC393311:WME393311 WVY393311:WWA393311 Q458847:S458847 JM458847:JO458847 TI458847:TK458847 ADE458847:ADG458847 ANA458847:ANC458847 AWW458847:AWY458847 BGS458847:BGU458847 BQO458847:BQQ458847 CAK458847:CAM458847 CKG458847:CKI458847 CUC458847:CUE458847 DDY458847:DEA458847 DNU458847:DNW458847 DXQ458847:DXS458847 EHM458847:EHO458847 ERI458847:ERK458847 FBE458847:FBG458847 FLA458847:FLC458847 FUW458847:FUY458847 GES458847:GEU458847 GOO458847:GOQ458847 GYK458847:GYM458847 HIG458847:HII458847 HSC458847:HSE458847 IBY458847:ICA458847 ILU458847:ILW458847 IVQ458847:IVS458847 JFM458847:JFO458847 JPI458847:JPK458847 JZE458847:JZG458847 KJA458847:KJC458847 KSW458847:KSY458847 LCS458847:LCU458847 LMO458847:LMQ458847 LWK458847:LWM458847 MGG458847:MGI458847 MQC458847:MQE458847 MZY458847:NAA458847 NJU458847:NJW458847 NTQ458847:NTS458847 ODM458847:ODO458847 ONI458847:ONK458847 OXE458847:OXG458847 PHA458847:PHC458847 PQW458847:PQY458847 QAS458847:QAU458847 QKO458847:QKQ458847 QUK458847:QUM458847 REG458847:REI458847 ROC458847:ROE458847 RXY458847:RYA458847 SHU458847:SHW458847 SRQ458847:SRS458847 TBM458847:TBO458847 TLI458847:TLK458847 TVE458847:TVG458847 UFA458847:UFC458847 UOW458847:UOY458847 UYS458847:UYU458847 VIO458847:VIQ458847 VSK458847:VSM458847 WCG458847:WCI458847 WMC458847:WME458847 WVY458847:WWA458847 Q524383:S524383 JM524383:JO524383 TI524383:TK524383 ADE524383:ADG524383 ANA524383:ANC524383 AWW524383:AWY524383 BGS524383:BGU524383 BQO524383:BQQ524383 CAK524383:CAM524383 CKG524383:CKI524383 CUC524383:CUE524383 DDY524383:DEA524383 DNU524383:DNW524383 DXQ524383:DXS524383 EHM524383:EHO524383 ERI524383:ERK524383 FBE524383:FBG524383 FLA524383:FLC524383 FUW524383:FUY524383 GES524383:GEU524383 GOO524383:GOQ524383 GYK524383:GYM524383 HIG524383:HII524383 HSC524383:HSE524383 IBY524383:ICA524383 ILU524383:ILW524383 IVQ524383:IVS524383 JFM524383:JFO524383 JPI524383:JPK524383 JZE524383:JZG524383 KJA524383:KJC524383 KSW524383:KSY524383 LCS524383:LCU524383 LMO524383:LMQ524383 LWK524383:LWM524383 MGG524383:MGI524383 MQC524383:MQE524383 MZY524383:NAA524383 NJU524383:NJW524383 NTQ524383:NTS524383 ODM524383:ODO524383 ONI524383:ONK524383 OXE524383:OXG524383 PHA524383:PHC524383 PQW524383:PQY524383 QAS524383:QAU524383 QKO524383:QKQ524383 QUK524383:QUM524383 REG524383:REI524383 ROC524383:ROE524383 RXY524383:RYA524383 SHU524383:SHW524383 SRQ524383:SRS524383 TBM524383:TBO524383 TLI524383:TLK524383 TVE524383:TVG524383 UFA524383:UFC524383 UOW524383:UOY524383 UYS524383:UYU524383 VIO524383:VIQ524383 VSK524383:VSM524383 WCG524383:WCI524383 WMC524383:WME524383 WVY524383:WWA524383 Q589919:S589919 JM589919:JO589919 TI589919:TK589919 ADE589919:ADG589919 ANA589919:ANC589919 AWW589919:AWY589919 BGS589919:BGU589919 BQO589919:BQQ589919 CAK589919:CAM589919 CKG589919:CKI589919 CUC589919:CUE589919 DDY589919:DEA589919 DNU589919:DNW589919 DXQ589919:DXS589919 EHM589919:EHO589919 ERI589919:ERK589919 FBE589919:FBG589919 FLA589919:FLC589919 FUW589919:FUY589919 GES589919:GEU589919 GOO589919:GOQ589919 GYK589919:GYM589919 HIG589919:HII589919 HSC589919:HSE589919 IBY589919:ICA589919 ILU589919:ILW589919 IVQ589919:IVS589919 JFM589919:JFO589919 JPI589919:JPK589919 JZE589919:JZG589919 KJA589919:KJC589919 KSW589919:KSY589919 LCS589919:LCU589919 LMO589919:LMQ589919 LWK589919:LWM589919 MGG589919:MGI589919 MQC589919:MQE589919 MZY589919:NAA589919 NJU589919:NJW589919 NTQ589919:NTS589919 ODM589919:ODO589919 ONI589919:ONK589919 OXE589919:OXG589919 PHA589919:PHC589919 PQW589919:PQY589919 QAS589919:QAU589919 QKO589919:QKQ589919 QUK589919:QUM589919 REG589919:REI589919 ROC589919:ROE589919 RXY589919:RYA589919 SHU589919:SHW589919 SRQ589919:SRS589919 TBM589919:TBO589919 TLI589919:TLK589919 TVE589919:TVG589919 UFA589919:UFC589919 UOW589919:UOY589919 UYS589919:UYU589919 VIO589919:VIQ589919 VSK589919:VSM589919 WCG589919:WCI589919 WMC589919:WME589919 WVY589919:WWA589919 Q655455:S655455 JM655455:JO655455 TI655455:TK655455 ADE655455:ADG655455 ANA655455:ANC655455 AWW655455:AWY655455 BGS655455:BGU655455 BQO655455:BQQ655455 CAK655455:CAM655455 CKG655455:CKI655455 CUC655455:CUE655455 DDY655455:DEA655455 DNU655455:DNW655455 DXQ655455:DXS655455 EHM655455:EHO655455 ERI655455:ERK655455 FBE655455:FBG655455 FLA655455:FLC655455 FUW655455:FUY655455 GES655455:GEU655455 GOO655455:GOQ655455 GYK655455:GYM655455 HIG655455:HII655455 HSC655455:HSE655455 IBY655455:ICA655455 ILU655455:ILW655455 IVQ655455:IVS655455 JFM655455:JFO655455 JPI655455:JPK655455 JZE655455:JZG655455 KJA655455:KJC655455 KSW655455:KSY655455 LCS655455:LCU655455 LMO655455:LMQ655455 LWK655455:LWM655455 MGG655455:MGI655455 MQC655455:MQE655455 MZY655455:NAA655455 NJU655455:NJW655455 NTQ655455:NTS655455 ODM655455:ODO655455 ONI655455:ONK655455 OXE655455:OXG655455 PHA655455:PHC655455 PQW655455:PQY655455 QAS655455:QAU655455 QKO655455:QKQ655455 QUK655455:QUM655455 REG655455:REI655455 ROC655455:ROE655455 RXY655455:RYA655455 SHU655455:SHW655455 SRQ655455:SRS655455 TBM655455:TBO655455 TLI655455:TLK655455 TVE655455:TVG655455 UFA655455:UFC655455 UOW655455:UOY655455 UYS655455:UYU655455 VIO655455:VIQ655455 VSK655455:VSM655455 WCG655455:WCI655455 WMC655455:WME655455 WVY655455:WWA655455 Q720991:S720991 JM720991:JO720991 TI720991:TK720991 ADE720991:ADG720991 ANA720991:ANC720991 AWW720991:AWY720991 BGS720991:BGU720991 BQO720991:BQQ720991 CAK720991:CAM720991 CKG720991:CKI720991 CUC720991:CUE720991 DDY720991:DEA720991 DNU720991:DNW720991 DXQ720991:DXS720991 EHM720991:EHO720991 ERI720991:ERK720991 FBE720991:FBG720991 FLA720991:FLC720991 FUW720991:FUY720991 GES720991:GEU720991 GOO720991:GOQ720991 GYK720991:GYM720991 HIG720991:HII720991 HSC720991:HSE720991 IBY720991:ICA720991 ILU720991:ILW720991 IVQ720991:IVS720991 JFM720991:JFO720991 JPI720991:JPK720991 JZE720991:JZG720991 KJA720991:KJC720991 KSW720991:KSY720991 LCS720991:LCU720991 LMO720991:LMQ720991 LWK720991:LWM720991 MGG720991:MGI720991 MQC720991:MQE720991 MZY720991:NAA720991 NJU720991:NJW720991 NTQ720991:NTS720991 ODM720991:ODO720991 ONI720991:ONK720991 OXE720991:OXG720991 PHA720991:PHC720991 PQW720991:PQY720991 QAS720991:QAU720991 QKO720991:QKQ720991 QUK720991:QUM720991 REG720991:REI720991 ROC720991:ROE720991 RXY720991:RYA720991 SHU720991:SHW720991 SRQ720991:SRS720991 TBM720991:TBO720991 TLI720991:TLK720991 TVE720991:TVG720991 UFA720991:UFC720991 UOW720991:UOY720991 UYS720991:UYU720991 VIO720991:VIQ720991 VSK720991:VSM720991 WCG720991:WCI720991 WMC720991:WME720991 WVY720991:WWA720991 Q786527:S786527 JM786527:JO786527 TI786527:TK786527 ADE786527:ADG786527 ANA786527:ANC786527 AWW786527:AWY786527 BGS786527:BGU786527 BQO786527:BQQ786527 CAK786527:CAM786527 CKG786527:CKI786527 CUC786527:CUE786527 DDY786527:DEA786527 DNU786527:DNW786527 DXQ786527:DXS786527 EHM786527:EHO786527 ERI786527:ERK786527 FBE786527:FBG786527 FLA786527:FLC786527 FUW786527:FUY786527 GES786527:GEU786527 GOO786527:GOQ786527 GYK786527:GYM786527 HIG786527:HII786527 HSC786527:HSE786527 IBY786527:ICA786527 ILU786527:ILW786527 IVQ786527:IVS786527 JFM786527:JFO786527 JPI786527:JPK786527 JZE786527:JZG786527 KJA786527:KJC786527 KSW786527:KSY786527 LCS786527:LCU786527 LMO786527:LMQ786527 LWK786527:LWM786527 MGG786527:MGI786527 MQC786527:MQE786527 MZY786527:NAA786527 NJU786527:NJW786527 NTQ786527:NTS786527 ODM786527:ODO786527 ONI786527:ONK786527 OXE786527:OXG786527 PHA786527:PHC786527 PQW786527:PQY786527 QAS786527:QAU786527 QKO786527:QKQ786527 QUK786527:QUM786527 REG786527:REI786527 ROC786527:ROE786527 RXY786527:RYA786527 SHU786527:SHW786527 SRQ786527:SRS786527 TBM786527:TBO786527 TLI786527:TLK786527 TVE786527:TVG786527 UFA786527:UFC786527 UOW786527:UOY786527 UYS786527:UYU786527 VIO786527:VIQ786527 VSK786527:VSM786527 WCG786527:WCI786527 WMC786527:WME786527 WVY786527:WWA786527 Q852063:S852063 JM852063:JO852063 TI852063:TK852063 ADE852063:ADG852063 ANA852063:ANC852063 AWW852063:AWY852063 BGS852063:BGU852063 BQO852063:BQQ852063 CAK852063:CAM852063 CKG852063:CKI852063 CUC852063:CUE852063 DDY852063:DEA852063 DNU852063:DNW852063 DXQ852063:DXS852063 EHM852063:EHO852063 ERI852063:ERK852063 FBE852063:FBG852063 FLA852063:FLC852063 FUW852063:FUY852063 GES852063:GEU852063 GOO852063:GOQ852063 GYK852063:GYM852063 HIG852063:HII852063 HSC852063:HSE852063 IBY852063:ICA852063 ILU852063:ILW852063 IVQ852063:IVS852063 JFM852063:JFO852063 JPI852063:JPK852063 JZE852063:JZG852063 KJA852063:KJC852063 KSW852063:KSY852063 LCS852063:LCU852063 LMO852063:LMQ852063 LWK852063:LWM852063 MGG852063:MGI852063 MQC852063:MQE852063 MZY852063:NAA852063 NJU852063:NJW852063 NTQ852063:NTS852063 ODM852063:ODO852063 ONI852063:ONK852063 OXE852063:OXG852063 PHA852063:PHC852063 PQW852063:PQY852063 QAS852063:QAU852063 QKO852063:QKQ852063 QUK852063:QUM852063 REG852063:REI852063 ROC852063:ROE852063 RXY852063:RYA852063 SHU852063:SHW852063 SRQ852063:SRS852063 TBM852063:TBO852063 TLI852063:TLK852063 TVE852063:TVG852063 UFA852063:UFC852063 UOW852063:UOY852063 UYS852063:UYU852063 VIO852063:VIQ852063 VSK852063:VSM852063 WCG852063:WCI852063 WMC852063:WME852063 WVY852063:WWA852063 Q917599:S917599 JM917599:JO917599 TI917599:TK917599 ADE917599:ADG917599 ANA917599:ANC917599 AWW917599:AWY917599 BGS917599:BGU917599 BQO917599:BQQ917599 CAK917599:CAM917599 CKG917599:CKI917599 CUC917599:CUE917599 DDY917599:DEA917599 DNU917599:DNW917599 DXQ917599:DXS917599 EHM917599:EHO917599 ERI917599:ERK917599 FBE917599:FBG917599 FLA917599:FLC917599 FUW917599:FUY917599 GES917599:GEU917599 GOO917599:GOQ917599 GYK917599:GYM917599 HIG917599:HII917599 HSC917599:HSE917599 IBY917599:ICA917599 ILU917599:ILW917599 IVQ917599:IVS917599 JFM917599:JFO917599 JPI917599:JPK917599 JZE917599:JZG917599 KJA917599:KJC917599 KSW917599:KSY917599 LCS917599:LCU917599 LMO917599:LMQ917599 LWK917599:LWM917599 MGG917599:MGI917599 MQC917599:MQE917599 MZY917599:NAA917599 NJU917599:NJW917599 NTQ917599:NTS917599 ODM917599:ODO917599 ONI917599:ONK917599 OXE917599:OXG917599 PHA917599:PHC917599 PQW917599:PQY917599 QAS917599:QAU917599 QKO917599:QKQ917599 QUK917599:QUM917599 REG917599:REI917599 ROC917599:ROE917599 RXY917599:RYA917599 SHU917599:SHW917599 SRQ917599:SRS917599 TBM917599:TBO917599 TLI917599:TLK917599 TVE917599:TVG917599 UFA917599:UFC917599 UOW917599:UOY917599 UYS917599:UYU917599 VIO917599:VIQ917599 VSK917599:VSM917599 WCG917599:WCI917599 WMC917599:WME917599 WVY917599:WWA917599 Q983135:S983135 JM983135:JO983135 TI983135:TK983135 ADE983135:ADG983135 ANA983135:ANC983135 AWW983135:AWY983135 BGS983135:BGU983135 BQO983135:BQQ983135 CAK983135:CAM983135 CKG983135:CKI983135 CUC983135:CUE983135 DDY983135:DEA983135 DNU983135:DNW983135 DXQ983135:DXS983135 EHM983135:EHO983135 ERI983135:ERK983135 FBE983135:FBG983135 FLA983135:FLC983135 FUW983135:FUY983135 GES983135:GEU983135 GOO983135:GOQ983135 GYK983135:GYM983135 HIG983135:HII983135 HSC983135:HSE983135 IBY983135:ICA983135 ILU983135:ILW983135 IVQ983135:IVS983135 JFM983135:JFO983135 JPI983135:JPK983135 JZE983135:JZG983135 KJA983135:KJC983135 KSW983135:KSY983135 LCS983135:LCU983135 LMO983135:LMQ983135 LWK983135:LWM983135 MGG983135:MGI983135 MQC983135:MQE983135 MZY983135:NAA983135 NJU983135:NJW983135 NTQ983135:NTS983135 ODM983135:ODO983135 ONI983135:ONK983135 OXE983135:OXG983135 PHA983135:PHC983135 PQW983135:PQY983135 QAS983135:QAU983135 QKO983135:QKQ983135 QUK983135:QUM983135 REG983135:REI983135 ROC983135:ROE983135 RXY983135:RYA983135 SHU983135:SHW983135 SRQ983135:SRS983135 TBM983135:TBO983135 TLI983135:TLK983135 TVE983135:TVG983135 UFA983135:UFC983135 UOW983135:UOY983135 UYS983135:UYU983135 VIO983135:VIQ983135 VSK983135:VSM983135 WCG983135:WCI983135 WMC983135:WME983135 WVY983135:WWA983135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P65761:AC65761 JL65761:JY65761 TH65761:TU65761 ADD65761:ADQ65761 AMZ65761:ANM65761 AWV65761:AXI65761 BGR65761:BHE65761 BQN65761:BRA65761 CAJ65761:CAW65761 CKF65761:CKS65761 CUB65761:CUO65761 DDX65761:DEK65761 DNT65761:DOG65761 DXP65761:DYC65761 EHL65761:EHY65761 ERH65761:ERU65761 FBD65761:FBQ65761 FKZ65761:FLM65761 FUV65761:FVI65761 GER65761:GFE65761 GON65761:GPA65761 GYJ65761:GYW65761 HIF65761:HIS65761 HSB65761:HSO65761 IBX65761:ICK65761 ILT65761:IMG65761 IVP65761:IWC65761 JFL65761:JFY65761 JPH65761:JPU65761 JZD65761:JZQ65761 KIZ65761:KJM65761 KSV65761:KTI65761 LCR65761:LDE65761 LMN65761:LNA65761 LWJ65761:LWW65761 MGF65761:MGS65761 MQB65761:MQO65761 MZX65761:NAK65761 NJT65761:NKG65761 NTP65761:NUC65761 ODL65761:ODY65761 ONH65761:ONU65761 OXD65761:OXQ65761 PGZ65761:PHM65761 PQV65761:PRI65761 QAR65761:QBE65761 QKN65761:QLA65761 QUJ65761:QUW65761 REF65761:RES65761 ROB65761:ROO65761 RXX65761:RYK65761 SHT65761:SIG65761 SRP65761:SSC65761 TBL65761:TBY65761 TLH65761:TLU65761 TVD65761:TVQ65761 UEZ65761:UFM65761 UOV65761:UPI65761 UYR65761:UZE65761 VIN65761:VJA65761 VSJ65761:VSW65761 WCF65761:WCS65761 WMB65761:WMO65761 WVX65761:WWK65761 P131297:AC131297 JL131297:JY131297 TH131297:TU131297 ADD131297:ADQ131297 AMZ131297:ANM131297 AWV131297:AXI131297 BGR131297:BHE131297 BQN131297:BRA131297 CAJ131297:CAW131297 CKF131297:CKS131297 CUB131297:CUO131297 DDX131297:DEK131297 DNT131297:DOG131297 DXP131297:DYC131297 EHL131297:EHY131297 ERH131297:ERU131297 FBD131297:FBQ131297 FKZ131297:FLM131297 FUV131297:FVI131297 GER131297:GFE131297 GON131297:GPA131297 GYJ131297:GYW131297 HIF131297:HIS131297 HSB131297:HSO131297 IBX131297:ICK131297 ILT131297:IMG131297 IVP131297:IWC131297 JFL131297:JFY131297 JPH131297:JPU131297 JZD131297:JZQ131297 KIZ131297:KJM131297 KSV131297:KTI131297 LCR131297:LDE131297 LMN131297:LNA131297 LWJ131297:LWW131297 MGF131297:MGS131297 MQB131297:MQO131297 MZX131297:NAK131297 NJT131297:NKG131297 NTP131297:NUC131297 ODL131297:ODY131297 ONH131297:ONU131297 OXD131297:OXQ131297 PGZ131297:PHM131297 PQV131297:PRI131297 QAR131297:QBE131297 QKN131297:QLA131297 QUJ131297:QUW131297 REF131297:RES131297 ROB131297:ROO131297 RXX131297:RYK131297 SHT131297:SIG131297 SRP131297:SSC131297 TBL131297:TBY131297 TLH131297:TLU131297 TVD131297:TVQ131297 UEZ131297:UFM131297 UOV131297:UPI131297 UYR131297:UZE131297 VIN131297:VJA131297 VSJ131297:VSW131297 WCF131297:WCS131297 WMB131297:WMO131297 WVX131297:WWK131297 P196833:AC196833 JL196833:JY196833 TH196833:TU196833 ADD196833:ADQ196833 AMZ196833:ANM196833 AWV196833:AXI196833 BGR196833:BHE196833 BQN196833:BRA196833 CAJ196833:CAW196833 CKF196833:CKS196833 CUB196833:CUO196833 DDX196833:DEK196833 DNT196833:DOG196833 DXP196833:DYC196833 EHL196833:EHY196833 ERH196833:ERU196833 FBD196833:FBQ196833 FKZ196833:FLM196833 FUV196833:FVI196833 GER196833:GFE196833 GON196833:GPA196833 GYJ196833:GYW196833 HIF196833:HIS196833 HSB196833:HSO196833 IBX196833:ICK196833 ILT196833:IMG196833 IVP196833:IWC196833 JFL196833:JFY196833 JPH196833:JPU196833 JZD196833:JZQ196833 KIZ196833:KJM196833 KSV196833:KTI196833 LCR196833:LDE196833 LMN196833:LNA196833 LWJ196833:LWW196833 MGF196833:MGS196833 MQB196833:MQO196833 MZX196833:NAK196833 NJT196833:NKG196833 NTP196833:NUC196833 ODL196833:ODY196833 ONH196833:ONU196833 OXD196833:OXQ196833 PGZ196833:PHM196833 PQV196833:PRI196833 QAR196833:QBE196833 QKN196833:QLA196833 QUJ196833:QUW196833 REF196833:RES196833 ROB196833:ROO196833 RXX196833:RYK196833 SHT196833:SIG196833 SRP196833:SSC196833 TBL196833:TBY196833 TLH196833:TLU196833 TVD196833:TVQ196833 UEZ196833:UFM196833 UOV196833:UPI196833 UYR196833:UZE196833 VIN196833:VJA196833 VSJ196833:VSW196833 WCF196833:WCS196833 WMB196833:WMO196833 WVX196833:WWK196833 P262369:AC262369 JL262369:JY262369 TH262369:TU262369 ADD262369:ADQ262369 AMZ262369:ANM262369 AWV262369:AXI262369 BGR262369:BHE262369 BQN262369:BRA262369 CAJ262369:CAW262369 CKF262369:CKS262369 CUB262369:CUO262369 DDX262369:DEK262369 DNT262369:DOG262369 DXP262369:DYC262369 EHL262369:EHY262369 ERH262369:ERU262369 FBD262369:FBQ262369 FKZ262369:FLM262369 FUV262369:FVI262369 GER262369:GFE262369 GON262369:GPA262369 GYJ262369:GYW262369 HIF262369:HIS262369 HSB262369:HSO262369 IBX262369:ICK262369 ILT262369:IMG262369 IVP262369:IWC262369 JFL262369:JFY262369 JPH262369:JPU262369 JZD262369:JZQ262369 KIZ262369:KJM262369 KSV262369:KTI262369 LCR262369:LDE262369 LMN262369:LNA262369 LWJ262369:LWW262369 MGF262369:MGS262369 MQB262369:MQO262369 MZX262369:NAK262369 NJT262369:NKG262369 NTP262369:NUC262369 ODL262369:ODY262369 ONH262369:ONU262369 OXD262369:OXQ262369 PGZ262369:PHM262369 PQV262369:PRI262369 QAR262369:QBE262369 QKN262369:QLA262369 QUJ262369:QUW262369 REF262369:RES262369 ROB262369:ROO262369 RXX262369:RYK262369 SHT262369:SIG262369 SRP262369:SSC262369 TBL262369:TBY262369 TLH262369:TLU262369 TVD262369:TVQ262369 UEZ262369:UFM262369 UOV262369:UPI262369 UYR262369:UZE262369 VIN262369:VJA262369 VSJ262369:VSW262369 WCF262369:WCS262369 WMB262369:WMO262369 WVX262369:WWK262369 P327905:AC327905 JL327905:JY327905 TH327905:TU327905 ADD327905:ADQ327905 AMZ327905:ANM327905 AWV327905:AXI327905 BGR327905:BHE327905 BQN327905:BRA327905 CAJ327905:CAW327905 CKF327905:CKS327905 CUB327905:CUO327905 DDX327905:DEK327905 DNT327905:DOG327905 DXP327905:DYC327905 EHL327905:EHY327905 ERH327905:ERU327905 FBD327905:FBQ327905 FKZ327905:FLM327905 FUV327905:FVI327905 GER327905:GFE327905 GON327905:GPA327905 GYJ327905:GYW327905 HIF327905:HIS327905 HSB327905:HSO327905 IBX327905:ICK327905 ILT327905:IMG327905 IVP327905:IWC327905 JFL327905:JFY327905 JPH327905:JPU327905 JZD327905:JZQ327905 KIZ327905:KJM327905 KSV327905:KTI327905 LCR327905:LDE327905 LMN327905:LNA327905 LWJ327905:LWW327905 MGF327905:MGS327905 MQB327905:MQO327905 MZX327905:NAK327905 NJT327905:NKG327905 NTP327905:NUC327905 ODL327905:ODY327905 ONH327905:ONU327905 OXD327905:OXQ327905 PGZ327905:PHM327905 PQV327905:PRI327905 QAR327905:QBE327905 QKN327905:QLA327905 QUJ327905:QUW327905 REF327905:RES327905 ROB327905:ROO327905 RXX327905:RYK327905 SHT327905:SIG327905 SRP327905:SSC327905 TBL327905:TBY327905 TLH327905:TLU327905 TVD327905:TVQ327905 UEZ327905:UFM327905 UOV327905:UPI327905 UYR327905:UZE327905 VIN327905:VJA327905 VSJ327905:VSW327905 WCF327905:WCS327905 WMB327905:WMO327905 WVX327905:WWK327905 P393441:AC393441 JL393441:JY393441 TH393441:TU393441 ADD393441:ADQ393441 AMZ393441:ANM393441 AWV393441:AXI393441 BGR393441:BHE393441 BQN393441:BRA393441 CAJ393441:CAW393441 CKF393441:CKS393441 CUB393441:CUO393441 DDX393441:DEK393441 DNT393441:DOG393441 DXP393441:DYC393441 EHL393441:EHY393441 ERH393441:ERU393441 FBD393441:FBQ393441 FKZ393441:FLM393441 FUV393441:FVI393441 GER393441:GFE393441 GON393441:GPA393441 GYJ393441:GYW393441 HIF393441:HIS393441 HSB393441:HSO393441 IBX393441:ICK393441 ILT393441:IMG393441 IVP393441:IWC393441 JFL393441:JFY393441 JPH393441:JPU393441 JZD393441:JZQ393441 KIZ393441:KJM393441 KSV393441:KTI393441 LCR393441:LDE393441 LMN393441:LNA393441 LWJ393441:LWW393441 MGF393441:MGS393441 MQB393441:MQO393441 MZX393441:NAK393441 NJT393441:NKG393441 NTP393441:NUC393441 ODL393441:ODY393441 ONH393441:ONU393441 OXD393441:OXQ393441 PGZ393441:PHM393441 PQV393441:PRI393441 QAR393441:QBE393441 QKN393441:QLA393441 QUJ393441:QUW393441 REF393441:RES393441 ROB393441:ROO393441 RXX393441:RYK393441 SHT393441:SIG393441 SRP393441:SSC393441 TBL393441:TBY393441 TLH393441:TLU393441 TVD393441:TVQ393441 UEZ393441:UFM393441 UOV393441:UPI393441 UYR393441:UZE393441 VIN393441:VJA393441 VSJ393441:VSW393441 WCF393441:WCS393441 WMB393441:WMO393441 WVX393441:WWK393441 P458977:AC458977 JL458977:JY458977 TH458977:TU458977 ADD458977:ADQ458977 AMZ458977:ANM458977 AWV458977:AXI458977 BGR458977:BHE458977 BQN458977:BRA458977 CAJ458977:CAW458977 CKF458977:CKS458977 CUB458977:CUO458977 DDX458977:DEK458977 DNT458977:DOG458977 DXP458977:DYC458977 EHL458977:EHY458977 ERH458977:ERU458977 FBD458977:FBQ458977 FKZ458977:FLM458977 FUV458977:FVI458977 GER458977:GFE458977 GON458977:GPA458977 GYJ458977:GYW458977 HIF458977:HIS458977 HSB458977:HSO458977 IBX458977:ICK458977 ILT458977:IMG458977 IVP458977:IWC458977 JFL458977:JFY458977 JPH458977:JPU458977 JZD458977:JZQ458977 KIZ458977:KJM458977 KSV458977:KTI458977 LCR458977:LDE458977 LMN458977:LNA458977 LWJ458977:LWW458977 MGF458977:MGS458977 MQB458977:MQO458977 MZX458977:NAK458977 NJT458977:NKG458977 NTP458977:NUC458977 ODL458977:ODY458977 ONH458977:ONU458977 OXD458977:OXQ458977 PGZ458977:PHM458977 PQV458977:PRI458977 QAR458977:QBE458977 QKN458977:QLA458977 QUJ458977:QUW458977 REF458977:RES458977 ROB458977:ROO458977 RXX458977:RYK458977 SHT458977:SIG458977 SRP458977:SSC458977 TBL458977:TBY458977 TLH458977:TLU458977 TVD458977:TVQ458977 UEZ458977:UFM458977 UOV458977:UPI458977 UYR458977:UZE458977 VIN458977:VJA458977 VSJ458977:VSW458977 WCF458977:WCS458977 WMB458977:WMO458977 WVX458977:WWK458977 P524513:AC524513 JL524513:JY524513 TH524513:TU524513 ADD524513:ADQ524513 AMZ524513:ANM524513 AWV524513:AXI524513 BGR524513:BHE524513 BQN524513:BRA524513 CAJ524513:CAW524513 CKF524513:CKS524513 CUB524513:CUO524513 DDX524513:DEK524513 DNT524513:DOG524513 DXP524513:DYC524513 EHL524513:EHY524513 ERH524513:ERU524513 FBD524513:FBQ524513 FKZ524513:FLM524513 FUV524513:FVI524513 GER524513:GFE524513 GON524513:GPA524513 GYJ524513:GYW524513 HIF524513:HIS524513 HSB524513:HSO524513 IBX524513:ICK524513 ILT524513:IMG524513 IVP524513:IWC524513 JFL524513:JFY524513 JPH524513:JPU524513 JZD524513:JZQ524513 KIZ524513:KJM524513 KSV524513:KTI524513 LCR524513:LDE524513 LMN524513:LNA524513 LWJ524513:LWW524513 MGF524513:MGS524513 MQB524513:MQO524513 MZX524513:NAK524513 NJT524513:NKG524513 NTP524513:NUC524513 ODL524513:ODY524513 ONH524513:ONU524513 OXD524513:OXQ524513 PGZ524513:PHM524513 PQV524513:PRI524513 QAR524513:QBE524513 QKN524513:QLA524513 QUJ524513:QUW524513 REF524513:RES524513 ROB524513:ROO524513 RXX524513:RYK524513 SHT524513:SIG524513 SRP524513:SSC524513 TBL524513:TBY524513 TLH524513:TLU524513 TVD524513:TVQ524513 UEZ524513:UFM524513 UOV524513:UPI524513 UYR524513:UZE524513 VIN524513:VJA524513 VSJ524513:VSW524513 WCF524513:WCS524513 WMB524513:WMO524513 WVX524513:WWK524513 P590049:AC590049 JL590049:JY590049 TH590049:TU590049 ADD590049:ADQ590049 AMZ590049:ANM590049 AWV590049:AXI590049 BGR590049:BHE590049 BQN590049:BRA590049 CAJ590049:CAW590049 CKF590049:CKS590049 CUB590049:CUO590049 DDX590049:DEK590049 DNT590049:DOG590049 DXP590049:DYC590049 EHL590049:EHY590049 ERH590049:ERU590049 FBD590049:FBQ590049 FKZ590049:FLM590049 FUV590049:FVI590049 GER590049:GFE590049 GON590049:GPA590049 GYJ590049:GYW590049 HIF590049:HIS590049 HSB590049:HSO590049 IBX590049:ICK590049 ILT590049:IMG590049 IVP590049:IWC590049 JFL590049:JFY590049 JPH590049:JPU590049 JZD590049:JZQ590049 KIZ590049:KJM590049 KSV590049:KTI590049 LCR590049:LDE590049 LMN590049:LNA590049 LWJ590049:LWW590049 MGF590049:MGS590049 MQB590049:MQO590049 MZX590049:NAK590049 NJT590049:NKG590049 NTP590049:NUC590049 ODL590049:ODY590049 ONH590049:ONU590049 OXD590049:OXQ590049 PGZ590049:PHM590049 PQV590049:PRI590049 QAR590049:QBE590049 QKN590049:QLA590049 QUJ590049:QUW590049 REF590049:RES590049 ROB590049:ROO590049 RXX590049:RYK590049 SHT590049:SIG590049 SRP590049:SSC590049 TBL590049:TBY590049 TLH590049:TLU590049 TVD590049:TVQ590049 UEZ590049:UFM590049 UOV590049:UPI590049 UYR590049:UZE590049 VIN590049:VJA590049 VSJ590049:VSW590049 WCF590049:WCS590049 WMB590049:WMO590049 WVX590049:WWK590049 P655585:AC655585 JL655585:JY655585 TH655585:TU655585 ADD655585:ADQ655585 AMZ655585:ANM655585 AWV655585:AXI655585 BGR655585:BHE655585 BQN655585:BRA655585 CAJ655585:CAW655585 CKF655585:CKS655585 CUB655585:CUO655585 DDX655585:DEK655585 DNT655585:DOG655585 DXP655585:DYC655585 EHL655585:EHY655585 ERH655585:ERU655585 FBD655585:FBQ655585 FKZ655585:FLM655585 FUV655585:FVI655585 GER655585:GFE655585 GON655585:GPA655585 GYJ655585:GYW655585 HIF655585:HIS655585 HSB655585:HSO655585 IBX655585:ICK655585 ILT655585:IMG655585 IVP655585:IWC655585 JFL655585:JFY655585 JPH655585:JPU655585 JZD655585:JZQ655585 KIZ655585:KJM655585 KSV655585:KTI655585 LCR655585:LDE655585 LMN655585:LNA655585 LWJ655585:LWW655585 MGF655585:MGS655585 MQB655585:MQO655585 MZX655585:NAK655585 NJT655585:NKG655585 NTP655585:NUC655585 ODL655585:ODY655585 ONH655585:ONU655585 OXD655585:OXQ655585 PGZ655585:PHM655585 PQV655585:PRI655585 QAR655585:QBE655585 QKN655585:QLA655585 QUJ655585:QUW655585 REF655585:RES655585 ROB655585:ROO655585 RXX655585:RYK655585 SHT655585:SIG655585 SRP655585:SSC655585 TBL655585:TBY655585 TLH655585:TLU655585 TVD655585:TVQ655585 UEZ655585:UFM655585 UOV655585:UPI655585 UYR655585:UZE655585 VIN655585:VJA655585 VSJ655585:VSW655585 WCF655585:WCS655585 WMB655585:WMO655585 WVX655585:WWK655585 P721121:AC721121 JL721121:JY721121 TH721121:TU721121 ADD721121:ADQ721121 AMZ721121:ANM721121 AWV721121:AXI721121 BGR721121:BHE721121 BQN721121:BRA721121 CAJ721121:CAW721121 CKF721121:CKS721121 CUB721121:CUO721121 DDX721121:DEK721121 DNT721121:DOG721121 DXP721121:DYC721121 EHL721121:EHY721121 ERH721121:ERU721121 FBD721121:FBQ721121 FKZ721121:FLM721121 FUV721121:FVI721121 GER721121:GFE721121 GON721121:GPA721121 GYJ721121:GYW721121 HIF721121:HIS721121 HSB721121:HSO721121 IBX721121:ICK721121 ILT721121:IMG721121 IVP721121:IWC721121 JFL721121:JFY721121 JPH721121:JPU721121 JZD721121:JZQ721121 KIZ721121:KJM721121 KSV721121:KTI721121 LCR721121:LDE721121 LMN721121:LNA721121 LWJ721121:LWW721121 MGF721121:MGS721121 MQB721121:MQO721121 MZX721121:NAK721121 NJT721121:NKG721121 NTP721121:NUC721121 ODL721121:ODY721121 ONH721121:ONU721121 OXD721121:OXQ721121 PGZ721121:PHM721121 PQV721121:PRI721121 QAR721121:QBE721121 QKN721121:QLA721121 QUJ721121:QUW721121 REF721121:RES721121 ROB721121:ROO721121 RXX721121:RYK721121 SHT721121:SIG721121 SRP721121:SSC721121 TBL721121:TBY721121 TLH721121:TLU721121 TVD721121:TVQ721121 UEZ721121:UFM721121 UOV721121:UPI721121 UYR721121:UZE721121 VIN721121:VJA721121 VSJ721121:VSW721121 WCF721121:WCS721121 WMB721121:WMO721121 WVX721121:WWK721121 P786657:AC786657 JL786657:JY786657 TH786657:TU786657 ADD786657:ADQ786657 AMZ786657:ANM786657 AWV786657:AXI786657 BGR786657:BHE786657 BQN786657:BRA786657 CAJ786657:CAW786657 CKF786657:CKS786657 CUB786657:CUO786657 DDX786657:DEK786657 DNT786657:DOG786657 DXP786657:DYC786657 EHL786657:EHY786657 ERH786657:ERU786657 FBD786657:FBQ786657 FKZ786657:FLM786657 FUV786657:FVI786657 GER786657:GFE786657 GON786657:GPA786657 GYJ786657:GYW786657 HIF786657:HIS786657 HSB786657:HSO786657 IBX786657:ICK786657 ILT786657:IMG786657 IVP786657:IWC786657 JFL786657:JFY786657 JPH786657:JPU786657 JZD786657:JZQ786657 KIZ786657:KJM786657 KSV786657:KTI786657 LCR786657:LDE786657 LMN786657:LNA786657 LWJ786657:LWW786657 MGF786657:MGS786657 MQB786657:MQO786657 MZX786657:NAK786657 NJT786657:NKG786657 NTP786657:NUC786657 ODL786657:ODY786657 ONH786657:ONU786657 OXD786657:OXQ786657 PGZ786657:PHM786657 PQV786657:PRI786657 QAR786657:QBE786657 QKN786657:QLA786657 QUJ786657:QUW786657 REF786657:RES786657 ROB786657:ROO786657 RXX786657:RYK786657 SHT786657:SIG786657 SRP786657:SSC786657 TBL786657:TBY786657 TLH786657:TLU786657 TVD786657:TVQ786657 UEZ786657:UFM786657 UOV786657:UPI786657 UYR786657:UZE786657 VIN786657:VJA786657 VSJ786657:VSW786657 WCF786657:WCS786657 WMB786657:WMO786657 WVX786657:WWK786657 P852193:AC852193 JL852193:JY852193 TH852193:TU852193 ADD852193:ADQ852193 AMZ852193:ANM852193 AWV852193:AXI852193 BGR852193:BHE852193 BQN852193:BRA852193 CAJ852193:CAW852193 CKF852193:CKS852193 CUB852193:CUO852193 DDX852193:DEK852193 DNT852193:DOG852193 DXP852193:DYC852193 EHL852193:EHY852193 ERH852193:ERU852193 FBD852193:FBQ852193 FKZ852193:FLM852193 FUV852193:FVI852193 GER852193:GFE852193 GON852193:GPA852193 GYJ852193:GYW852193 HIF852193:HIS852193 HSB852193:HSO852193 IBX852193:ICK852193 ILT852193:IMG852193 IVP852193:IWC852193 JFL852193:JFY852193 JPH852193:JPU852193 JZD852193:JZQ852193 KIZ852193:KJM852193 KSV852193:KTI852193 LCR852193:LDE852193 LMN852193:LNA852193 LWJ852193:LWW852193 MGF852193:MGS852193 MQB852193:MQO852193 MZX852193:NAK852193 NJT852193:NKG852193 NTP852193:NUC852193 ODL852193:ODY852193 ONH852193:ONU852193 OXD852193:OXQ852193 PGZ852193:PHM852193 PQV852193:PRI852193 QAR852193:QBE852193 QKN852193:QLA852193 QUJ852193:QUW852193 REF852193:RES852193 ROB852193:ROO852193 RXX852193:RYK852193 SHT852193:SIG852193 SRP852193:SSC852193 TBL852193:TBY852193 TLH852193:TLU852193 TVD852193:TVQ852193 UEZ852193:UFM852193 UOV852193:UPI852193 UYR852193:UZE852193 VIN852193:VJA852193 VSJ852193:VSW852193 WCF852193:WCS852193 WMB852193:WMO852193 WVX852193:WWK852193 P917729:AC917729 JL917729:JY917729 TH917729:TU917729 ADD917729:ADQ917729 AMZ917729:ANM917729 AWV917729:AXI917729 BGR917729:BHE917729 BQN917729:BRA917729 CAJ917729:CAW917729 CKF917729:CKS917729 CUB917729:CUO917729 DDX917729:DEK917729 DNT917729:DOG917729 DXP917729:DYC917729 EHL917729:EHY917729 ERH917729:ERU917729 FBD917729:FBQ917729 FKZ917729:FLM917729 FUV917729:FVI917729 GER917729:GFE917729 GON917729:GPA917729 GYJ917729:GYW917729 HIF917729:HIS917729 HSB917729:HSO917729 IBX917729:ICK917729 ILT917729:IMG917729 IVP917729:IWC917729 JFL917729:JFY917729 JPH917729:JPU917729 JZD917729:JZQ917729 KIZ917729:KJM917729 KSV917729:KTI917729 LCR917729:LDE917729 LMN917729:LNA917729 LWJ917729:LWW917729 MGF917729:MGS917729 MQB917729:MQO917729 MZX917729:NAK917729 NJT917729:NKG917729 NTP917729:NUC917729 ODL917729:ODY917729 ONH917729:ONU917729 OXD917729:OXQ917729 PGZ917729:PHM917729 PQV917729:PRI917729 QAR917729:QBE917729 QKN917729:QLA917729 QUJ917729:QUW917729 REF917729:RES917729 ROB917729:ROO917729 RXX917729:RYK917729 SHT917729:SIG917729 SRP917729:SSC917729 TBL917729:TBY917729 TLH917729:TLU917729 TVD917729:TVQ917729 UEZ917729:UFM917729 UOV917729:UPI917729 UYR917729:UZE917729 VIN917729:VJA917729 VSJ917729:VSW917729 WCF917729:WCS917729 WMB917729:WMO917729 WVX917729:WWK917729 P983265:AC983265 JL983265:JY983265 TH983265:TU983265 ADD983265:ADQ983265 AMZ983265:ANM983265 AWV983265:AXI983265 BGR983265:BHE983265 BQN983265:BRA983265 CAJ983265:CAW983265 CKF983265:CKS983265 CUB983265:CUO983265 DDX983265:DEK983265 DNT983265:DOG983265 DXP983265:DYC983265 EHL983265:EHY983265 ERH983265:ERU983265 FBD983265:FBQ983265 FKZ983265:FLM983265 FUV983265:FVI983265 GER983265:GFE983265 GON983265:GPA983265 GYJ983265:GYW983265 HIF983265:HIS983265 HSB983265:HSO983265 IBX983265:ICK983265 ILT983265:IMG983265 IVP983265:IWC983265 JFL983265:JFY983265 JPH983265:JPU983265 JZD983265:JZQ983265 KIZ983265:KJM983265 KSV983265:KTI983265 LCR983265:LDE983265 LMN983265:LNA983265 LWJ983265:LWW983265 MGF983265:MGS983265 MQB983265:MQO983265 MZX983265:NAK983265 NJT983265:NKG983265 NTP983265:NUC983265 ODL983265:ODY983265 ONH983265:ONU983265 OXD983265:OXQ983265 PGZ983265:PHM983265 PQV983265:PRI983265 QAR983265:QBE983265 QKN983265:QLA983265 QUJ983265:QUW983265 REF983265:RES983265 ROB983265:ROO983265 RXX983265:RYK983265 SHT983265:SIG983265 SRP983265:SSC983265 TBL983265:TBY983265 TLH983265:TLU983265 TVD983265:TVQ983265 UEZ983265:UFM983265 UOV983265:UPI983265 UYR983265:UZE983265 VIN983265:VJA983265 VSJ983265:VSW983265 WCF983265:WCS983265 WMB983265:WMO983265 WVX983265:WWK983265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P65760:AF65760 JL65760:KB65760 TH65760:TX65760 ADD65760:ADT65760 AMZ65760:ANP65760 AWV65760:AXL65760 BGR65760:BHH65760 BQN65760:BRD65760 CAJ65760:CAZ65760 CKF65760:CKV65760 CUB65760:CUR65760 DDX65760:DEN65760 DNT65760:DOJ65760 DXP65760:DYF65760 EHL65760:EIB65760 ERH65760:ERX65760 FBD65760:FBT65760 FKZ65760:FLP65760 FUV65760:FVL65760 GER65760:GFH65760 GON65760:GPD65760 GYJ65760:GYZ65760 HIF65760:HIV65760 HSB65760:HSR65760 IBX65760:ICN65760 ILT65760:IMJ65760 IVP65760:IWF65760 JFL65760:JGB65760 JPH65760:JPX65760 JZD65760:JZT65760 KIZ65760:KJP65760 KSV65760:KTL65760 LCR65760:LDH65760 LMN65760:LND65760 LWJ65760:LWZ65760 MGF65760:MGV65760 MQB65760:MQR65760 MZX65760:NAN65760 NJT65760:NKJ65760 NTP65760:NUF65760 ODL65760:OEB65760 ONH65760:ONX65760 OXD65760:OXT65760 PGZ65760:PHP65760 PQV65760:PRL65760 QAR65760:QBH65760 QKN65760:QLD65760 QUJ65760:QUZ65760 REF65760:REV65760 ROB65760:ROR65760 RXX65760:RYN65760 SHT65760:SIJ65760 SRP65760:SSF65760 TBL65760:TCB65760 TLH65760:TLX65760 TVD65760:TVT65760 UEZ65760:UFP65760 UOV65760:UPL65760 UYR65760:UZH65760 VIN65760:VJD65760 VSJ65760:VSZ65760 WCF65760:WCV65760 WMB65760:WMR65760 WVX65760:WWN65760 P131296:AF131296 JL131296:KB131296 TH131296:TX131296 ADD131296:ADT131296 AMZ131296:ANP131296 AWV131296:AXL131296 BGR131296:BHH131296 BQN131296:BRD131296 CAJ131296:CAZ131296 CKF131296:CKV131296 CUB131296:CUR131296 DDX131296:DEN131296 DNT131296:DOJ131296 DXP131296:DYF131296 EHL131296:EIB131296 ERH131296:ERX131296 FBD131296:FBT131296 FKZ131296:FLP131296 FUV131296:FVL131296 GER131296:GFH131296 GON131296:GPD131296 GYJ131296:GYZ131296 HIF131296:HIV131296 HSB131296:HSR131296 IBX131296:ICN131296 ILT131296:IMJ131296 IVP131296:IWF131296 JFL131296:JGB131296 JPH131296:JPX131296 JZD131296:JZT131296 KIZ131296:KJP131296 KSV131296:KTL131296 LCR131296:LDH131296 LMN131296:LND131296 LWJ131296:LWZ131296 MGF131296:MGV131296 MQB131296:MQR131296 MZX131296:NAN131296 NJT131296:NKJ131296 NTP131296:NUF131296 ODL131296:OEB131296 ONH131296:ONX131296 OXD131296:OXT131296 PGZ131296:PHP131296 PQV131296:PRL131296 QAR131296:QBH131296 QKN131296:QLD131296 QUJ131296:QUZ131296 REF131296:REV131296 ROB131296:ROR131296 RXX131296:RYN131296 SHT131296:SIJ131296 SRP131296:SSF131296 TBL131296:TCB131296 TLH131296:TLX131296 TVD131296:TVT131296 UEZ131296:UFP131296 UOV131296:UPL131296 UYR131296:UZH131296 VIN131296:VJD131296 VSJ131296:VSZ131296 WCF131296:WCV131296 WMB131296:WMR131296 WVX131296:WWN131296 P196832:AF196832 JL196832:KB196832 TH196832:TX196832 ADD196832:ADT196832 AMZ196832:ANP196832 AWV196832:AXL196832 BGR196832:BHH196832 BQN196832:BRD196832 CAJ196832:CAZ196832 CKF196832:CKV196832 CUB196832:CUR196832 DDX196832:DEN196832 DNT196832:DOJ196832 DXP196832:DYF196832 EHL196832:EIB196832 ERH196832:ERX196832 FBD196832:FBT196832 FKZ196832:FLP196832 FUV196832:FVL196832 GER196832:GFH196832 GON196832:GPD196832 GYJ196832:GYZ196832 HIF196832:HIV196832 HSB196832:HSR196832 IBX196832:ICN196832 ILT196832:IMJ196832 IVP196832:IWF196832 JFL196832:JGB196832 JPH196832:JPX196832 JZD196832:JZT196832 KIZ196832:KJP196832 KSV196832:KTL196832 LCR196832:LDH196832 LMN196832:LND196832 LWJ196832:LWZ196832 MGF196832:MGV196832 MQB196832:MQR196832 MZX196832:NAN196832 NJT196832:NKJ196832 NTP196832:NUF196832 ODL196832:OEB196832 ONH196832:ONX196832 OXD196832:OXT196832 PGZ196832:PHP196832 PQV196832:PRL196832 QAR196832:QBH196832 QKN196832:QLD196832 QUJ196832:QUZ196832 REF196832:REV196832 ROB196832:ROR196832 RXX196832:RYN196832 SHT196832:SIJ196832 SRP196832:SSF196832 TBL196832:TCB196832 TLH196832:TLX196832 TVD196832:TVT196832 UEZ196832:UFP196832 UOV196832:UPL196832 UYR196832:UZH196832 VIN196832:VJD196832 VSJ196832:VSZ196832 WCF196832:WCV196832 WMB196832:WMR196832 WVX196832:WWN196832 P262368:AF262368 JL262368:KB262368 TH262368:TX262368 ADD262368:ADT262368 AMZ262368:ANP262368 AWV262368:AXL262368 BGR262368:BHH262368 BQN262368:BRD262368 CAJ262368:CAZ262368 CKF262368:CKV262368 CUB262368:CUR262368 DDX262368:DEN262368 DNT262368:DOJ262368 DXP262368:DYF262368 EHL262368:EIB262368 ERH262368:ERX262368 FBD262368:FBT262368 FKZ262368:FLP262368 FUV262368:FVL262368 GER262368:GFH262368 GON262368:GPD262368 GYJ262368:GYZ262368 HIF262368:HIV262368 HSB262368:HSR262368 IBX262368:ICN262368 ILT262368:IMJ262368 IVP262368:IWF262368 JFL262368:JGB262368 JPH262368:JPX262368 JZD262368:JZT262368 KIZ262368:KJP262368 KSV262368:KTL262368 LCR262368:LDH262368 LMN262368:LND262368 LWJ262368:LWZ262368 MGF262368:MGV262368 MQB262368:MQR262368 MZX262368:NAN262368 NJT262368:NKJ262368 NTP262368:NUF262368 ODL262368:OEB262368 ONH262368:ONX262368 OXD262368:OXT262368 PGZ262368:PHP262368 PQV262368:PRL262368 QAR262368:QBH262368 QKN262368:QLD262368 QUJ262368:QUZ262368 REF262368:REV262368 ROB262368:ROR262368 RXX262368:RYN262368 SHT262368:SIJ262368 SRP262368:SSF262368 TBL262368:TCB262368 TLH262368:TLX262368 TVD262368:TVT262368 UEZ262368:UFP262368 UOV262368:UPL262368 UYR262368:UZH262368 VIN262368:VJD262368 VSJ262368:VSZ262368 WCF262368:WCV262368 WMB262368:WMR262368 WVX262368:WWN262368 P327904:AF327904 JL327904:KB327904 TH327904:TX327904 ADD327904:ADT327904 AMZ327904:ANP327904 AWV327904:AXL327904 BGR327904:BHH327904 BQN327904:BRD327904 CAJ327904:CAZ327904 CKF327904:CKV327904 CUB327904:CUR327904 DDX327904:DEN327904 DNT327904:DOJ327904 DXP327904:DYF327904 EHL327904:EIB327904 ERH327904:ERX327904 FBD327904:FBT327904 FKZ327904:FLP327904 FUV327904:FVL327904 GER327904:GFH327904 GON327904:GPD327904 GYJ327904:GYZ327904 HIF327904:HIV327904 HSB327904:HSR327904 IBX327904:ICN327904 ILT327904:IMJ327904 IVP327904:IWF327904 JFL327904:JGB327904 JPH327904:JPX327904 JZD327904:JZT327904 KIZ327904:KJP327904 KSV327904:KTL327904 LCR327904:LDH327904 LMN327904:LND327904 LWJ327904:LWZ327904 MGF327904:MGV327904 MQB327904:MQR327904 MZX327904:NAN327904 NJT327904:NKJ327904 NTP327904:NUF327904 ODL327904:OEB327904 ONH327904:ONX327904 OXD327904:OXT327904 PGZ327904:PHP327904 PQV327904:PRL327904 QAR327904:QBH327904 QKN327904:QLD327904 QUJ327904:QUZ327904 REF327904:REV327904 ROB327904:ROR327904 RXX327904:RYN327904 SHT327904:SIJ327904 SRP327904:SSF327904 TBL327904:TCB327904 TLH327904:TLX327904 TVD327904:TVT327904 UEZ327904:UFP327904 UOV327904:UPL327904 UYR327904:UZH327904 VIN327904:VJD327904 VSJ327904:VSZ327904 WCF327904:WCV327904 WMB327904:WMR327904 WVX327904:WWN327904 P393440:AF393440 JL393440:KB393440 TH393440:TX393440 ADD393440:ADT393440 AMZ393440:ANP393440 AWV393440:AXL393440 BGR393440:BHH393440 BQN393440:BRD393440 CAJ393440:CAZ393440 CKF393440:CKV393440 CUB393440:CUR393440 DDX393440:DEN393440 DNT393440:DOJ393440 DXP393440:DYF393440 EHL393440:EIB393440 ERH393440:ERX393440 FBD393440:FBT393440 FKZ393440:FLP393440 FUV393440:FVL393440 GER393440:GFH393440 GON393440:GPD393440 GYJ393440:GYZ393440 HIF393440:HIV393440 HSB393440:HSR393440 IBX393440:ICN393440 ILT393440:IMJ393440 IVP393440:IWF393440 JFL393440:JGB393440 JPH393440:JPX393440 JZD393440:JZT393440 KIZ393440:KJP393440 KSV393440:KTL393440 LCR393440:LDH393440 LMN393440:LND393440 LWJ393440:LWZ393440 MGF393440:MGV393440 MQB393440:MQR393440 MZX393440:NAN393440 NJT393440:NKJ393440 NTP393440:NUF393440 ODL393440:OEB393440 ONH393440:ONX393440 OXD393440:OXT393440 PGZ393440:PHP393440 PQV393440:PRL393440 QAR393440:QBH393440 QKN393440:QLD393440 QUJ393440:QUZ393440 REF393440:REV393440 ROB393440:ROR393440 RXX393440:RYN393440 SHT393440:SIJ393440 SRP393440:SSF393440 TBL393440:TCB393440 TLH393440:TLX393440 TVD393440:TVT393440 UEZ393440:UFP393440 UOV393440:UPL393440 UYR393440:UZH393440 VIN393440:VJD393440 VSJ393440:VSZ393440 WCF393440:WCV393440 WMB393440:WMR393440 WVX393440:WWN393440 P458976:AF458976 JL458976:KB458976 TH458976:TX458976 ADD458976:ADT458976 AMZ458976:ANP458976 AWV458976:AXL458976 BGR458976:BHH458976 BQN458976:BRD458976 CAJ458976:CAZ458976 CKF458976:CKV458976 CUB458976:CUR458976 DDX458976:DEN458976 DNT458976:DOJ458976 DXP458976:DYF458976 EHL458976:EIB458976 ERH458976:ERX458976 FBD458976:FBT458976 FKZ458976:FLP458976 FUV458976:FVL458976 GER458976:GFH458976 GON458976:GPD458976 GYJ458976:GYZ458976 HIF458976:HIV458976 HSB458976:HSR458976 IBX458976:ICN458976 ILT458976:IMJ458976 IVP458976:IWF458976 JFL458976:JGB458976 JPH458976:JPX458976 JZD458976:JZT458976 KIZ458976:KJP458976 KSV458976:KTL458976 LCR458976:LDH458976 LMN458976:LND458976 LWJ458976:LWZ458976 MGF458976:MGV458976 MQB458976:MQR458976 MZX458976:NAN458976 NJT458976:NKJ458976 NTP458976:NUF458976 ODL458976:OEB458976 ONH458976:ONX458976 OXD458976:OXT458976 PGZ458976:PHP458976 PQV458976:PRL458976 QAR458976:QBH458976 QKN458976:QLD458976 QUJ458976:QUZ458976 REF458976:REV458976 ROB458976:ROR458976 RXX458976:RYN458976 SHT458976:SIJ458976 SRP458976:SSF458976 TBL458976:TCB458976 TLH458976:TLX458976 TVD458976:TVT458976 UEZ458976:UFP458976 UOV458976:UPL458976 UYR458976:UZH458976 VIN458976:VJD458976 VSJ458976:VSZ458976 WCF458976:WCV458976 WMB458976:WMR458976 WVX458976:WWN458976 P524512:AF524512 JL524512:KB524512 TH524512:TX524512 ADD524512:ADT524512 AMZ524512:ANP524512 AWV524512:AXL524512 BGR524512:BHH524512 BQN524512:BRD524512 CAJ524512:CAZ524512 CKF524512:CKV524512 CUB524512:CUR524512 DDX524512:DEN524512 DNT524512:DOJ524512 DXP524512:DYF524512 EHL524512:EIB524512 ERH524512:ERX524512 FBD524512:FBT524512 FKZ524512:FLP524512 FUV524512:FVL524512 GER524512:GFH524512 GON524512:GPD524512 GYJ524512:GYZ524512 HIF524512:HIV524512 HSB524512:HSR524512 IBX524512:ICN524512 ILT524512:IMJ524512 IVP524512:IWF524512 JFL524512:JGB524512 JPH524512:JPX524512 JZD524512:JZT524512 KIZ524512:KJP524512 KSV524512:KTL524512 LCR524512:LDH524512 LMN524512:LND524512 LWJ524512:LWZ524512 MGF524512:MGV524512 MQB524512:MQR524512 MZX524512:NAN524512 NJT524512:NKJ524512 NTP524512:NUF524512 ODL524512:OEB524512 ONH524512:ONX524512 OXD524512:OXT524512 PGZ524512:PHP524512 PQV524512:PRL524512 QAR524512:QBH524512 QKN524512:QLD524512 QUJ524512:QUZ524512 REF524512:REV524512 ROB524512:ROR524512 RXX524512:RYN524512 SHT524512:SIJ524512 SRP524512:SSF524512 TBL524512:TCB524512 TLH524512:TLX524512 TVD524512:TVT524512 UEZ524512:UFP524512 UOV524512:UPL524512 UYR524512:UZH524512 VIN524512:VJD524512 VSJ524512:VSZ524512 WCF524512:WCV524512 WMB524512:WMR524512 WVX524512:WWN524512 P590048:AF590048 JL590048:KB590048 TH590048:TX590048 ADD590048:ADT590048 AMZ590048:ANP590048 AWV590048:AXL590048 BGR590048:BHH590048 BQN590048:BRD590048 CAJ590048:CAZ590048 CKF590048:CKV590048 CUB590048:CUR590048 DDX590048:DEN590048 DNT590048:DOJ590048 DXP590048:DYF590048 EHL590048:EIB590048 ERH590048:ERX590048 FBD590048:FBT590048 FKZ590048:FLP590048 FUV590048:FVL590048 GER590048:GFH590048 GON590048:GPD590048 GYJ590048:GYZ590048 HIF590048:HIV590048 HSB590048:HSR590048 IBX590048:ICN590048 ILT590048:IMJ590048 IVP590048:IWF590048 JFL590048:JGB590048 JPH590048:JPX590048 JZD590048:JZT590048 KIZ590048:KJP590048 KSV590048:KTL590048 LCR590048:LDH590048 LMN590048:LND590048 LWJ590048:LWZ590048 MGF590048:MGV590048 MQB590048:MQR590048 MZX590048:NAN590048 NJT590048:NKJ590048 NTP590048:NUF590048 ODL590048:OEB590048 ONH590048:ONX590048 OXD590048:OXT590048 PGZ590048:PHP590048 PQV590048:PRL590048 QAR590048:QBH590048 QKN590048:QLD590048 QUJ590048:QUZ590048 REF590048:REV590048 ROB590048:ROR590048 RXX590048:RYN590048 SHT590048:SIJ590048 SRP590048:SSF590048 TBL590048:TCB590048 TLH590048:TLX590048 TVD590048:TVT590048 UEZ590048:UFP590048 UOV590048:UPL590048 UYR590048:UZH590048 VIN590048:VJD590048 VSJ590048:VSZ590048 WCF590048:WCV590048 WMB590048:WMR590048 WVX590048:WWN590048 P655584:AF655584 JL655584:KB655584 TH655584:TX655584 ADD655584:ADT655584 AMZ655584:ANP655584 AWV655584:AXL655584 BGR655584:BHH655584 BQN655584:BRD655584 CAJ655584:CAZ655584 CKF655584:CKV655584 CUB655584:CUR655584 DDX655584:DEN655584 DNT655584:DOJ655584 DXP655584:DYF655584 EHL655584:EIB655584 ERH655584:ERX655584 FBD655584:FBT655584 FKZ655584:FLP655584 FUV655584:FVL655584 GER655584:GFH655584 GON655584:GPD655584 GYJ655584:GYZ655584 HIF655584:HIV655584 HSB655584:HSR655584 IBX655584:ICN655584 ILT655584:IMJ655584 IVP655584:IWF655584 JFL655584:JGB655584 JPH655584:JPX655584 JZD655584:JZT655584 KIZ655584:KJP655584 KSV655584:KTL655584 LCR655584:LDH655584 LMN655584:LND655584 LWJ655584:LWZ655584 MGF655584:MGV655584 MQB655584:MQR655584 MZX655584:NAN655584 NJT655584:NKJ655584 NTP655584:NUF655584 ODL655584:OEB655584 ONH655584:ONX655584 OXD655584:OXT655584 PGZ655584:PHP655584 PQV655584:PRL655584 QAR655584:QBH655584 QKN655584:QLD655584 QUJ655584:QUZ655584 REF655584:REV655584 ROB655584:ROR655584 RXX655584:RYN655584 SHT655584:SIJ655584 SRP655584:SSF655584 TBL655584:TCB655584 TLH655584:TLX655584 TVD655584:TVT655584 UEZ655584:UFP655584 UOV655584:UPL655584 UYR655584:UZH655584 VIN655584:VJD655584 VSJ655584:VSZ655584 WCF655584:WCV655584 WMB655584:WMR655584 WVX655584:WWN655584 P721120:AF721120 JL721120:KB721120 TH721120:TX721120 ADD721120:ADT721120 AMZ721120:ANP721120 AWV721120:AXL721120 BGR721120:BHH721120 BQN721120:BRD721120 CAJ721120:CAZ721120 CKF721120:CKV721120 CUB721120:CUR721120 DDX721120:DEN721120 DNT721120:DOJ721120 DXP721120:DYF721120 EHL721120:EIB721120 ERH721120:ERX721120 FBD721120:FBT721120 FKZ721120:FLP721120 FUV721120:FVL721120 GER721120:GFH721120 GON721120:GPD721120 GYJ721120:GYZ721120 HIF721120:HIV721120 HSB721120:HSR721120 IBX721120:ICN721120 ILT721120:IMJ721120 IVP721120:IWF721120 JFL721120:JGB721120 JPH721120:JPX721120 JZD721120:JZT721120 KIZ721120:KJP721120 KSV721120:KTL721120 LCR721120:LDH721120 LMN721120:LND721120 LWJ721120:LWZ721120 MGF721120:MGV721120 MQB721120:MQR721120 MZX721120:NAN721120 NJT721120:NKJ721120 NTP721120:NUF721120 ODL721120:OEB721120 ONH721120:ONX721120 OXD721120:OXT721120 PGZ721120:PHP721120 PQV721120:PRL721120 QAR721120:QBH721120 QKN721120:QLD721120 QUJ721120:QUZ721120 REF721120:REV721120 ROB721120:ROR721120 RXX721120:RYN721120 SHT721120:SIJ721120 SRP721120:SSF721120 TBL721120:TCB721120 TLH721120:TLX721120 TVD721120:TVT721120 UEZ721120:UFP721120 UOV721120:UPL721120 UYR721120:UZH721120 VIN721120:VJD721120 VSJ721120:VSZ721120 WCF721120:WCV721120 WMB721120:WMR721120 WVX721120:WWN721120 P786656:AF786656 JL786656:KB786656 TH786656:TX786656 ADD786656:ADT786656 AMZ786656:ANP786656 AWV786656:AXL786656 BGR786656:BHH786656 BQN786656:BRD786656 CAJ786656:CAZ786656 CKF786656:CKV786656 CUB786656:CUR786656 DDX786656:DEN786656 DNT786656:DOJ786656 DXP786656:DYF786656 EHL786656:EIB786656 ERH786656:ERX786656 FBD786656:FBT786656 FKZ786656:FLP786656 FUV786656:FVL786656 GER786656:GFH786656 GON786656:GPD786656 GYJ786656:GYZ786656 HIF786656:HIV786656 HSB786656:HSR786656 IBX786656:ICN786656 ILT786656:IMJ786656 IVP786656:IWF786656 JFL786656:JGB786656 JPH786656:JPX786656 JZD786656:JZT786656 KIZ786656:KJP786656 KSV786656:KTL786656 LCR786656:LDH786656 LMN786656:LND786656 LWJ786656:LWZ786656 MGF786656:MGV786656 MQB786656:MQR786656 MZX786656:NAN786656 NJT786656:NKJ786656 NTP786656:NUF786656 ODL786656:OEB786656 ONH786656:ONX786656 OXD786656:OXT786656 PGZ786656:PHP786656 PQV786656:PRL786656 QAR786656:QBH786656 QKN786656:QLD786656 QUJ786656:QUZ786656 REF786656:REV786656 ROB786656:ROR786656 RXX786656:RYN786656 SHT786656:SIJ786656 SRP786656:SSF786656 TBL786656:TCB786656 TLH786656:TLX786656 TVD786656:TVT786656 UEZ786656:UFP786656 UOV786656:UPL786656 UYR786656:UZH786656 VIN786656:VJD786656 VSJ786656:VSZ786656 WCF786656:WCV786656 WMB786656:WMR786656 WVX786656:WWN786656 P852192:AF852192 JL852192:KB852192 TH852192:TX852192 ADD852192:ADT852192 AMZ852192:ANP852192 AWV852192:AXL852192 BGR852192:BHH852192 BQN852192:BRD852192 CAJ852192:CAZ852192 CKF852192:CKV852192 CUB852192:CUR852192 DDX852192:DEN852192 DNT852192:DOJ852192 DXP852192:DYF852192 EHL852192:EIB852192 ERH852192:ERX852192 FBD852192:FBT852192 FKZ852192:FLP852192 FUV852192:FVL852192 GER852192:GFH852192 GON852192:GPD852192 GYJ852192:GYZ852192 HIF852192:HIV852192 HSB852192:HSR852192 IBX852192:ICN852192 ILT852192:IMJ852192 IVP852192:IWF852192 JFL852192:JGB852192 JPH852192:JPX852192 JZD852192:JZT852192 KIZ852192:KJP852192 KSV852192:KTL852192 LCR852192:LDH852192 LMN852192:LND852192 LWJ852192:LWZ852192 MGF852192:MGV852192 MQB852192:MQR852192 MZX852192:NAN852192 NJT852192:NKJ852192 NTP852192:NUF852192 ODL852192:OEB852192 ONH852192:ONX852192 OXD852192:OXT852192 PGZ852192:PHP852192 PQV852192:PRL852192 QAR852192:QBH852192 QKN852192:QLD852192 QUJ852192:QUZ852192 REF852192:REV852192 ROB852192:ROR852192 RXX852192:RYN852192 SHT852192:SIJ852192 SRP852192:SSF852192 TBL852192:TCB852192 TLH852192:TLX852192 TVD852192:TVT852192 UEZ852192:UFP852192 UOV852192:UPL852192 UYR852192:UZH852192 VIN852192:VJD852192 VSJ852192:VSZ852192 WCF852192:WCV852192 WMB852192:WMR852192 WVX852192:WWN852192 P917728:AF917728 JL917728:KB917728 TH917728:TX917728 ADD917728:ADT917728 AMZ917728:ANP917728 AWV917728:AXL917728 BGR917728:BHH917728 BQN917728:BRD917728 CAJ917728:CAZ917728 CKF917728:CKV917728 CUB917728:CUR917728 DDX917728:DEN917728 DNT917728:DOJ917728 DXP917728:DYF917728 EHL917728:EIB917728 ERH917728:ERX917728 FBD917728:FBT917728 FKZ917728:FLP917728 FUV917728:FVL917728 GER917728:GFH917728 GON917728:GPD917728 GYJ917728:GYZ917728 HIF917728:HIV917728 HSB917728:HSR917728 IBX917728:ICN917728 ILT917728:IMJ917728 IVP917728:IWF917728 JFL917728:JGB917728 JPH917728:JPX917728 JZD917728:JZT917728 KIZ917728:KJP917728 KSV917728:KTL917728 LCR917728:LDH917728 LMN917728:LND917728 LWJ917728:LWZ917728 MGF917728:MGV917728 MQB917728:MQR917728 MZX917728:NAN917728 NJT917728:NKJ917728 NTP917728:NUF917728 ODL917728:OEB917728 ONH917728:ONX917728 OXD917728:OXT917728 PGZ917728:PHP917728 PQV917728:PRL917728 QAR917728:QBH917728 QKN917728:QLD917728 QUJ917728:QUZ917728 REF917728:REV917728 ROB917728:ROR917728 RXX917728:RYN917728 SHT917728:SIJ917728 SRP917728:SSF917728 TBL917728:TCB917728 TLH917728:TLX917728 TVD917728:TVT917728 UEZ917728:UFP917728 UOV917728:UPL917728 UYR917728:UZH917728 VIN917728:VJD917728 VSJ917728:VSZ917728 WCF917728:WCV917728 WMB917728:WMR917728 WVX917728:WWN917728 P983264:AF983264 JL983264:KB983264 TH983264:TX983264 ADD983264:ADT983264 AMZ983264:ANP983264 AWV983264:AXL983264 BGR983264:BHH983264 BQN983264:BRD983264 CAJ983264:CAZ983264 CKF983264:CKV983264 CUB983264:CUR983264 DDX983264:DEN983264 DNT983264:DOJ983264 DXP983264:DYF983264 EHL983264:EIB983264 ERH983264:ERX983264 FBD983264:FBT983264 FKZ983264:FLP983264 FUV983264:FVL983264 GER983264:GFH983264 GON983264:GPD983264 GYJ983264:GYZ983264 HIF983264:HIV983264 HSB983264:HSR983264 IBX983264:ICN983264 ILT983264:IMJ983264 IVP983264:IWF983264 JFL983264:JGB983264 JPH983264:JPX983264 JZD983264:JZT983264 KIZ983264:KJP983264 KSV983264:KTL983264 LCR983264:LDH983264 LMN983264:LND983264 LWJ983264:LWZ983264 MGF983264:MGV983264 MQB983264:MQR983264 MZX983264:NAN983264 NJT983264:NKJ983264 NTP983264:NUF983264 ODL983264:OEB983264 ONH983264:ONX983264 OXD983264:OXT983264 PGZ983264:PHP983264 PQV983264:PRL983264 QAR983264:QBH983264 QKN983264:QLD983264 QUJ983264:QUZ983264 REF983264:REV983264 ROB983264:ROR983264 RXX983264:RYN983264 SHT983264:SIJ983264 SRP983264:SSF983264 TBL983264:TCB983264 TLH983264:TLX983264 TVD983264:TVT983264 UEZ983264:UFP983264 UOV983264:UPL983264 UYR983264:UZH983264 VIN983264:VJD983264 VSJ983264:VSZ983264 WCF983264:WCV983264 WMB983264:WMR983264 WVX983264:WWN983264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O65728:AU65729 JK65728:KQ65729 TG65728:UM65729 ADC65728:AEI65729 AMY65728:AOE65729 AWU65728:AYA65729 BGQ65728:BHW65729 BQM65728:BRS65729 CAI65728:CBO65729 CKE65728:CLK65729 CUA65728:CVG65729 DDW65728:DFC65729 DNS65728:DOY65729 DXO65728:DYU65729 EHK65728:EIQ65729 ERG65728:ESM65729 FBC65728:FCI65729 FKY65728:FME65729 FUU65728:FWA65729 GEQ65728:GFW65729 GOM65728:GPS65729 GYI65728:GZO65729 HIE65728:HJK65729 HSA65728:HTG65729 IBW65728:IDC65729 ILS65728:IMY65729 IVO65728:IWU65729 JFK65728:JGQ65729 JPG65728:JQM65729 JZC65728:KAI65729 KIY65728:KKE65729 KSU65728:KUA65729 LCQ65728:LDW65729 LMM65728:LNS65729 LWI65728:LXO65729 MGE65728:MHK65729 MQA65728:MRG65729 MZW65728:NBC65729 NJS65728:NKY65729 NTO65728:NUU65729 ODK65728:OEQ65729 ONG65728:OOM65729 OXC65728:OYI65729 PGY65728:PIE65729 PQU65728:PSA65729 QAQ65728:QBW65729 QKM65728:QLS65729 QUI65728:QVO65729 REE65728:RFK65729 ROA65728:RPG65729 RXW65728:RZC65729 SHS65728:SIY65729 SRO65728:SSU65729 TBK65728:TCQ65729 TLG65728:TMM65729 TVC65728:TWI65729 UEY65728:UGE65729 UOU65728:UQA65729 UYQ65728:UZW65729 VIM65728:VJS65729 VSI65728:VTO65729 WCE65728:WDK65729 WMA65728:WNG65729 WVW65728:WXC65729 O131264:AU131265 JK131264:KQ131265 TG131264:UM131265 ADC131264:AEI131265 AMY131264:AOE131265 AWU131264:AYA131265 BGQ131264:BHW131265 BQM131264:BRS131265 CAI131264:CBO131265 CKE131264:CLK131265 CUA131264:CVG131265 DDW131264:DFC131265 DNS131264:DOY131265 DXO131264:DYU131265 EHK131264:EIQ131265 ERG131264:ESM131265 FBC131264:FCI131265 FKY131264:FME131265 FUU131264:FWA131265 GEQ131264:GFW131265 GOM131264:GPS131265 GYI131264:GZO131265 HIE131264:HJK131265 HSA131264:HTG131265 IBW131264:IDC131265 ILS131264:IMY131265 IVO131264:IWU131265 JFK131264:JGQ131265 JPG131264:JQM131265 JZC131264:KAI131265 KIY131264:KKE131265 KSU131264:KUA131265 LCQ131264:LDW131265 LMM131264:LNS131265 LWI131264:LXO131265 MGE131264:MHK131265 MQA131264:MRG131265 MZW131264:NBC131265 NJS131264:NKY131265 NTO131264:NUU131265 ODK131264:OEQ131265 ONG131264:OOM131265 OXC131264:OYI131265 PGY131264:PIE131265 PQU131264:PSA131265 QAQ131264:QBW131265 QKM131264:QLS131265 QUI131264:QVO131265 REE131264:RFK131265 ROA131264:RPG131265 RXW131264:RZC131265 SHS131264:SIY131265 SRO131264:SSU131265 TBK131264:TCQ131265 TLG131264:TMM131265 TVC131264:TWI131265 UEY131264:UGE131265 UOU131264:UQA131265 UYQ131264:UZW131265 VIM131264:VJS131265 VSI131264:VTO131265 WCE131264:WDK131265 WMA131264:WNG131265 WVW131264:WXC131265 O196800:AU196801 JK196800:KQ196801 TG196800:UM196801 ADC196800:AEI196801 AMY196800:AOE196801 AWU196800:AYA196801 BGQ196800:BHW196801 BQM196800:BRS196801 CAI196800:CBO196801 CKE196800:CLK196801 CUA196800:CVG196801 DDW196800:DFC196801 DNS196800:DOY196801 DXO196800:DYU196801 EHK196800:EIQ196801 ERG196800:ESM196801 FBC196800:FCI196801 FKY196800:FME196801 FUU196800:FWA196801 GEQ196800:GFW196801 GOM196800:GPS196801 GYI196800:GZO196801 HIE196800:HJK196801 HSA196800:HTG196801 IBW196800:IDC196801 ILS196800:IMY196801 IVO196800:IWU196801 JFK196800:JGQ196801 JPG196800:JQM196801 JZC196800:KAI196801 KIY196800:KKE196801 KSU196800:KUA196801 LCQ196800:LDW196801 LMM196800:LNS196801 LWI196800:LXO196801 MGE196800:MHK196801 MQA196800:MRG196801 MZW196800:NBC196801 NJS196800:NKY196801 NTO196800:NUU196801 ODK196800:OEQ196801 ONG196800:OOM196801 OXC196800:OYI196801 PGY196800:PIE196801 PQU196800:PSA196801 QAQ196800:QBW196801 QKM196800:QLS196801 QUI196800:QVO196801 REE196800:RFK196801 ROA196800:RPG196801 RXW196800:RZC196801 SHS196800:SIY196801 SRO196800:SSU196801 TBK196800:TCQ196801 TLG196800:TMM196801 TVC196800:TWI196801 UEY196800:UGE196801 UOU196800:UQA196801 UYQ196800:UZW196801 VIM196800:VJS196801 VSI196800:VTO196801 WCE196800:WDK196801 WMA196800:WNG196801 WVW196800:WXC196801 O262336:AU262337 JK262336:KQ262337 TG262336:UM262337 ADC262336:AEI262337 AMY262336:AOE262337 AWU262336:AYA262337 BGQ262336:BHW262337 BQM262336:BRS262337 CAI262336:CBO262337 CKE262336:CLK262337 CUA262336:CVG262337 DDW262336:DFC262337 DNS262336:DOY262337 DXO262336:DYU262337 EHK262336:EIQ262337 ERG262336:ESM262337 FBC262336:FCI262337 FKY262336:FME262337 FUU262336:FWA262337 GEQ262336:GFW262337 GOM262336:GPS262337 GYI262336:GZO262337 HIE262336:HJK262337 HSA262336:HTG262337 IBW262336:IDC262337 ILS262336:IMY262337 IVO262336:IWU262337 JFK262336:JGQ262337 JPG262336:JQM262337 JZC262336:KAI262337 KIY262336:KKE262337 KSU262336:KUA262337 LCQ262336:LDW262337 LMM262336:LNS262337 LWI262336:LXO262337 MGE262336:MHK262337 MQA262336:MRG262337 MZW262336:NBC262337 NJS262336:NKY262337 NTO262336:NUU262337 ODK262336:OEQ262337 ONG262336:OOM262337 OXC262336:OYI262337 PGY262336:PIE262337 PQU262336:PSA262337 QAQ262336:QBW262337 QKM262336:QLS262337 QUI262336:QVO262337 REE262336:RFK262337 ROA262336:RPG262337 RXW262336:RZC262337 SHS262336:SIY262337 SRO262336:SSU262337 TBK262336:TCQ262337 TLG262336:TMM262337 TVC262336:TWI262337 UEY262336:UGE262337 UOU262336:UQA262337 UYQ262336:UZW262337 VIM262336:VJS262337 VSI262336:VTO262337 WCE262336:WDK262337 WMA262336:WNG262337 WVW262336:WXC262337 O327872:AU327873 JK327872:KQ327873 TG327872:UM327873 ADC327872:AEI327873 AMY327872:AOE327873 AWU327872:AYA327873 BGQ327872:BHW327873 BQM327872:BRS327873 CAI327872:CBO327873 CKE327872:CLK327873 CUA327872:CVG327873 DDW327872:DFC327873 DNS327872:DOY327873 DXO327872:DYU327873 EHK327872:EIQ327873 ERG327872:ESM327873 FBC327872:FCI327873 FKY327872:FME327873 FUU327872:FWA327873 GEQ327872:GFW327873 GOM327872:GPS327873 GYI327872:GZO327873 HIE327872:HJK327873 HSA327872:HTG327873 IBW327872:IDC327873 ILS327872:IMY327873 IVO327872:IWU327873 JFK327872:JGQ327873 JPG327872:JQM327873 JZC327872:KAI327873 KIY327872:KKE327873 KSU327872:KUA327873 LCQ327872:LDW327873 LMM327872:LNS327873 LWI327872:LXO327873 MGE327872:MHK327873 MQA327872:MRG327873 MZW327872:NBC327873 NJS327872:NKY327873 NTO327872:NUU327873 ODK327872:OEQ327873 ONG327872:OOM327873 OXC327872:OYI327873 PGY327872:PIE327873 PQU327872:PSA327873 QAQ327872:QBW327873 QKM327872:QLS327873 QUI327872:QVO327873 REE327872:RFK327873 ROA327872:RPG327873 RXW327872:RZC327873 SHS327872:SIY327873 SRO327872:SSU327873 TBK327872:TCQ327873 TLG327872:TMM327873 TVC327872:TWI327873 UEY327872:UGE327873 UOU327872:UQA327873 UYQ327872:UZW327873 VIM327872:VJS327873 VSI327872:VTO327873 WCE327872:WDK327873 WMA327872:WNG327873 WVW327872:WXC327873 O393408:AU393409 JK393408:KQ393409 TG393408:UM393409 ADC393408:AEI393409 AMY393408:AOE393409 AWU393408:AYA393409 BGQ393408:BHW393409 BQM393408:BRS393409 CAI393408:CBO393409 CKE393408:CLK393409 CUA393408:CVG393409 DDW393408:DFC393409 DNS393408:DOY393409 DXO393408:DYU393409 EHK393408:EIQ393409 ERG393408:ESM393409 FBC393408:FCI393409 FKY393408:FME393409 FUU393408:FWA393409 GEQ393408:GFW393409 GOM393408:GPS393409 GYI393408:GZO393409 HIE393408:HJK393409 HSA393408:HTG393409 IBW393408:IDC393409 ILS393408:IMY393409 IVO393408:IWU393409 JFK393408:JGQ393409 JPG393408:JQM393409 JZC393408:KAI393409 KIY393408:KKE393409 KSU393408:KUA393409 LCQ393408:LDW393409 LMM393408:LNS393409 LWI393408:LXO393409 MGE393408:MHK393409 MQA393408:MRG393409 MZW393408:NBC393409 NJS393408:NKY393409 NTO393408:NUU393409 ODK393408:OEQ393409 ONG393408:OOM393409 OXC393408:OYI393409 PGY393408:PIE393409 PQU393408:PSA393409 QAQ393408:QBW393409 QKM393408:QLS393409 QUI393408:QVO393409 REE393408:RFK393409 ROA393408:RPG393409 RXW393408:RZC393409 SHS393408:SIY393409 SRO393408:SSU393409 TBK393408:TCQ393409 TLG393408:TMM393409 TVC393408:TWI393409 UEY393408:UGE393409 UOU393408:UQA393409 UYQ393408:UZW393409 VIM393408:VJS393409 VSI393408:VTO393409 WCE393408:WDK393409 WMA393408:WNG393409 WVW393408:WXC393409 O458944:AU458945 JK458944:KQ458945 TG458944:UM458945 ADC458944:AEI458945 AMY458944:AOE458945 AWU458944:AYA458945 BGQ458944:BHW458945 BQM458944:BRS458945 CAI458944:CBO458945 CKE458944:CLK458945 CUA458944:CVG458945 DDW458944:DFC458945 DNS458944:DOY458945 DXO458944:DYU458945 EHK458944:EIQ458945 ERG458944:ESM458945 FBC458944:FCI458945 FKY458944:FME458945 FUU458944:FWA458945 GEQ458944:GFW458945 GOM458944:GPS458945 GYI458944:GZO458945 HIE458944:HJK458945 HSA458944:HTG458945 IBW458944:IDC458945 ILS458944:IMY458945 IVO458944:IWU458945 JFK458944:JGQ458945 JPG458944:JQM458945 JZC458944:KAI458945 KIY458944:KKE458945 KSU458944:KUA458945 LCQ458944:LDW458945 LMM458944:LNS458945 LWI458944:LXO458945 MGE458944:MHK458945 MQA458944:MRG458945 MZW458944:NBC458945 NJS458944:NKY458945 NTO458944:NUU458945 ODK458944:OEQ458945 ONG458944:OOM458945 OXC458944:OYI458945 PGY458944:PIE458945 PQU458944:PSA458945 QAQ458944:QBW458945 QKM458944:QLS458945 QUI458944:QVO458945 REE458944:RFK458945 ROA458944:RPG458945 RXW458944:RZC458945 SHS458944:SIY458945 SRO458944:SSU458945 TBK458944:TCQ458945 TLG458944:TMM458945 TVC458944:TWI458945 UEY458944:UGE458945 UOU458944:UQA458945 UYQ458944:UZW458945 VIM458944:VJS458945 VSI458944:VTO458945 WCE458944:WDK458945 WMA458944:WNG458945 WVW458944:WXC458945 O524480:AU524481 JK524480:KQ524481 TG524480:UM524481 ADC524480:AEI524481 AMY524480:AOE524481 AWU524480:AYA524481 BGQ524480:BHW524481 BQM524480:BRS524481 CAI524480:CBO524481 CKE524480:CLK524481 CUA524480:CVG524481 DDW524480:DFC524481 DNS524480:DOY524481 DXO524480:DYU524481 EHK524480:EIQ524481 ERG524480:ESM524481 FBC524480:FCI524481 FKY524480:FME524481 FUU524480:FWA524481 GEQ524480:GFW524481 GOM524480:GPS524481 GYI524480:GZO524481 HIE524480:HJK524481 HSA524480:HTG524481 IBW524480:IDC524481 ILS524480:IMY524481 IVO524480:IWU524481 JFK524480:JGQ524481 JPG524480:JQM524481 JZC524480:KAI524481 KIY524480:KKE524481 KSU524480:KUA524481 LCQ524480:LDW524481 LMM524480:LNS524481 LWI524480:LXO524481 MGE524480:MHK524481 MQA524480:MRG524481 MZW524480:NBC524481 NJS524480:NKY524481 NTO524480:NUU524481 ODK524480:OEQ524481 ONG524480:OOM524481 OXC524480:OYI524481 PGY524480:PIE524481 PQU524480:PSA524481 QAQ524480:QBW524481 QKM524480:QLS524481 QUI524480:QVO524481 REE524480:RFK524481 ROA524480:RPG524481 RXW524480:RZC524481 SHS524480:SIY524481 SRO524480:SSU524481 TBK524480:TCQ524481 TLG524480:TMM524481 TVC524480:TWI524481 UEY524480:UGE524481 UOU524480:UQA524481 UYQ524480:UZW524481 VIM524480:VJS524481 VSI524480:VTO524481 WCE524480:WDK524481 WMA524480:WNG524481 WVW524480:WXC524481 O590016:AU590017 JK590016:KQ590017 TG590016:UM590017 ADC590016:AEI590017 AMY590016:AOE590017 AWU590016:AYA590017 BGQ590016:BHW590017 BQM590016:BRS590017 CAI590016:CBO590017 CKE590016:CLK590017 CUA590016:CVG590017 DDW590016:DFC590017 DNS590016:DOY590017 DXO590016:DYU590017 EHK590016:EIQ590017 ERG590016:ESM590017 FBC590016:FCI590017 FKY590016:FME590017 FUU590016:FWA590017 GEQ590016:GFW590017 GOM590016:GPS590017 GYI590016:GZO590017 HIE590016:HJK590017 HSA590016:HTG590017 IBW590016:IDC590017 ILS590016:IMY590017 IVO590016:IWU590017 JFK590016:JGQ590017 JPG590016:JQM590017 JZC590016:KAI590017 KIY590016:KKE590017 KSU590016:KUA590017 LCQ590016:LDW590017 LMM590016:LNS590017 LWI590016:LXO590017 MGE590016:MHK590017 MQA590016:MRG590017 MZW590016:NBC590017 NJS590016:NKY590017 NTO590016:NUU590017 ODK590016:OEQ590017 ONG590016:OOM590017 OXC590016:OYI590017 PGY590016:PIE590017 PQU590016:PSA590017 QAQ590016:QBW590017 QKM590016:QLS590017 QUI590016:QVO590017 REE590016:RFK590017 ROA590016:RPG590017 RXW590016:RZC590017 SHS590016:SIY590017 SRO590016:SSU590017 TBK590016:TCQ590017 TLG590016:TMM590017 TVC590016:TWI590017 UEY590016:UGE590017 UOU590016:UQA590017 UYQ590016:UZW590017 VIM590016:VJS590017 VSI590016:VTO590017 WCE590016:WDK590017 WMA590016:WNG590017 WVW590016:WXC590017 O655552:AU655553 JK655552:KQ655553 TG655552:UM655553 ADC655552:AEI655553 AMY655552:AOE655553 AWU655552:AYA655553 BGQ655552:BHW655553 BQM655552:BRS655553 CAI655552:CBO655553 CKE655552:CLK655553 CUA655552:CVG655553 DDW655552:DFC655553 DNS655552:DOY655553 DXO655552:DYU655553 EHK655552:EIQ655553 ERG655552:ESM655553 FBC655552:FCI655553 FKY655552:FME655553 FUU655552:FWA655553 GEQ655552:GFW655553 GOM655552:GPS655553 GYI655552:GZO655553 HIE655552:HJK655553 HSA655552:HTG655553 IBW655552:IDC655553 ILS655552:IMY655553 IVO655552:IWU655553 JFK655552:JGQ655553 JPG655552:JQM655553 JZC655552:KAI655553 KIY655552:KKE655553 KSU655552:KUA655553 LCQ655552:LDW655553 LMM655552:LNS655553 LWI655552:LXO655553 MGE655552:MHK655553 MQA655552:MRG655553 MZW655552:NBC655553 NJS655552:NKY655553 NTO655552:NUU655553 ODK655552:OEQ655553 ONG655552:OOM655553 OXC655552:OYI655553 PGY655552:PIE655553 PQU655552:PSA655553 QAQ655552:QBW655553 QKM655552:QLS655553 QUI655552:QVO655553 REE655552:RFK655553 ROA655552:RPG655553 RXW655552:RZC655553 SHS655552:SIY655553 SRO655552:SSU655553 TBK655552:TCQ655553 TLG655552:TMM655553 TVC655552:TWI655553 UEY655552:UGE655553 UOU655552:UQA655553 UYQ655552:UZW655553 VIM655552:VJS655553 VSI655552:VTO655553 WCE655552:WDK655553 WMA655552:WNG655553 WVW655552:WXC655553 O721088:AU721089 JK721088:KQ721089 TG721088:UM721089 ADC721088:AEI721089 AMY721088:AOE721089 AWU721088:AYA721089 BGQ721088:BHW721089 BQM721088:BRS721089 CAI721088:CBO721089 CKE721088:CLK721089 CUA721088:CVG721089 DDW721088:DFC721089 DNS721088:DOY721089 DXO721088:DYU721089 EHK721088:EIQ721089 ERG721088:ESM721089 FBC721088:FCI721089 FKY721088:FME721089 FUU721088:FWA721089 GEQ721088:GFW721089 GOM721088:GPS721089 GYI721088:GZO721089 HIE721088:HJK721089 HSA721088:HTG721089 IBW721088:IDC721089 ILS721088:IMY721089 IVO721088:IWU721089 JFK721088:JGQ721089 JPG721088:JQM721089 JZC721088:KAI721089 KIY721088:KKE721089 KSU721088:KUA721089 LCQ721088:LDW721089 LMM721088:LNS721089 LWI721088:LXO721089 MGE721088:MHK721089 MQA721088:MRG721089 MZW721088:NBC721089 NJS721088:NKY721089 NTO721088:NUU721089 ODK721088:OEQ721089 ONG721088:OOM721089 OXC721088:OYI721089 PGY721088:PIE721089 PQU721088:PSA721089 QAQ721088:QBW721089 QKM721088:QLS721089 QUI721088:QVO721089 REE721088:RFK721089 ROA721088:RPG721089 RXW721088:RZC721089 SHS721088:SIY721089 SRO721088:SSU721089 TBK721088:TCQ721089 TLG721088:TMM721089 TVC721088:TWI721089 UEY721088:UGE721089 UOU721088:UQA721089 UYQ721088:UZW721089 VIM721088:VJS721089 VSI721088:VTO721089 WCE721088:WDK721089 WMA721088:WNG721089 WVW721088:WXC721089 O786624:AU786625 JK786624:KQ786625 TG786624:UM786625 ADC786624:AEI786625 AMY786624:AOE786625 AWU786624:AYA786625 BGQ786624:BHW786625 BQM786624:BRS786625 CAI786624:CBO786625 CKE786624:CLK786625 CUA786624:CVG786625 DDW786624:DFC786625 DNS786624:DOY786625 DXO786624:DYU786625 EHK786624:EIQ786625 ERG786624:ESM786625 FBC786624:FCI786625 FKY786624:FME786625 FUU786624:FWA786625 GEQ786624:GFW786625 GOM786624:GPS786625 GYI786624:GZO786625 HIE786624:HJK786625 HSA786624:HTG786625 IBW786624:IDC786625 ILS786624:IMY786625 IVO786624:IWU786625 JFK786624:JGQ786625 JPG786624:JQM786625 JZC786624:KAI786625 KIY786624:KKE786625 KSU786624:KUA786625 LCQ786624:LDW786625 LMM786624:LNS786625 LWI786624:LXO786625 MGE786624:MHK786625 MQA786624:MRG786625 MZW786624:NBC786625 NJS786624:NKY786625 NTO786624:NUU786625 ODK786624:OEQ786625 ONG786624:OOM786625 OXC786624:OYI786625 PGY786624:PIE786625 PQU786624:PSA786625 QAQ786624:QBW786625 QKM786624:QLS786625 QUI786624:QVO786625 REE786624:RFK786625 ROA786624:RPG786625 RXW786624:RZC786625 SHS786624:SIY786625 SRO786624:SSU786625 TBK786624:TCQ786625 TLG786624:TMM786625 TVC786624:TWI786625 UEY786624:UGE786625 UOU786624:UQA786625 UYQ786624:UZW786625 VIM786624:VJS786625 VSI786624:VTO786625 WCE786624:WDK786625 WMA786624:WNG786625 WVW786624:WXC786625 O852160:AU852161 JK852160:KQ852161 TG852160:UM852161 ADC852160:AEI852161 AMY852160:AOE852161 AWU852160:AYA852161 BGQ852160:BHW852161 BQM852160:BRS852161 CAI852160:CBO852161 CKE852160:CLK852161 CUA852160:CVG852161 DDW852160:DFC852161 DNS852160:DOY852161 DXO852160:DYU852161 EHK852160:EIQ852161 ERG852160:ESM852161 FBC852160:FCI852161 FKY852160:FME852161 FUU852160:FWA852161 GEQ852160:GFW852161 GOM852160:GPS852161 GYI852160:GZO852161 HIE852160:HJK852161 HSA852160:HTG852161 IBW852160:IDC852161 ILS852160:IMY852161 IVO852160:IWU852161 JFK852160:JGQ852161 JPG852160:JQM852161 JZC852160:KAI852161 KIY852160:KKE852161 KSU852160:KUA852161 LCQ852160:LDW852161 LMM852160:LNS852161 LWI852160:LXO852161 MGE852160:MHK852161 MQA852160:MRG852161 MZW852160:NBC852161 NJS852160:NKY852161 NTO852160:NUU852161 ODK852160:OEQ852161 ONG852160:OOM852161 OXC852160:OYI852161 PGY852160:PIE852161 PQU852160:PSA852161 QAQ852160:QBW852161 QKM852160:QLS852161 QUI852160:QVO852161 REE852160:RFK852161 ROA852160:RPG852161 RXW852160:RZC852161 SHS852160:SIY852161 SRO852160:SSU852161 TBK852160:TCQ852161 TLG852160:TMM852161 TVC852160:TWI852161 UEY852160:UGE852161 UOU852160:UQA852161 UYQ852160:UZW852161 VIM852160:VJS852161 VSI852160:VTO852161 WCE852160:WDK852161 WMA852160:WNG852161 WVW852160:WXC852161 O917696:AU917697 JK917696:KQ917697 TG917696:UM917697 ADC917696:AEI917697 AMY917696:AOE917697 AWU917696:AYA917697 BGQ917696:BHW917697 BQM917696:BRS917697 CAI917696:CBO917697 CKE917696:CLK917697 CUA917696:CVG917697 DDW917696:DFC917697 DNS917696:DOY917697 DXO917696:DYU917697 EHK917696:EIQ917697 ERG917696:ESM917697 FBC917696:FCI917697 FKY917696:FME917697 FUU917696:FWA917697 GEQ917696:GFW917697 GOM917696:GPS917697 GYI917696:GZO917697 HIE917696:HJK917697 HSA917696:HTG917697 IBW917696:IDC917697 ILS917696:IMY917697 IVO917696:IWU917697 JFK917696:JGQ917697 JPG917696:JQM917697 JZC917696:KAI917697 KIY917696:KKE917697 KSU917696:KUA917697 LCQ917696:LDW917697 LMM917696:LNS917697 LWI917696:LXO917697 MGE917696:MHK917697 MQA917696:MRG917697 MZW917696:NBC917697 NJS917696:NKY917697 NTO917696:NUU917697 ODK917696:OEQ917697 ONG917696:OOM917697 OXC917696:OYI917697 PGY917696:PIE917697 PQU917696:PSA917697 QAQ917696:QBW917697 QKM917696:QLS917697 QUI917696:QVO917697 REE917696:RFK917697 ROA917696:RPG917697 RXW917696:RZC917697 SHS917696:SIY917697 SRO917696:SSU917697 TBK917696:TCQ917697 TLG917696:TMM917697 TVC917696:TWI917697 UEY917696:UGE917697 UOU917696:UQA917697 UYQ917696:UZW917697 VIM917696:VJS917697 VSI917696:VTO917697 WCE917696:WDK917697 WMA917696:WNG917697 WVW917696:WXC917697 O983232:AU983233 JK983232:KQ983233 TG983232:UM983233 ADC983232:AEI983233 AMY983232:AOE983233 AWU983232:AYA983233 BGQ983232:BHW983233 BQM983232:BRS983233 CAI983232:CBO983233 CKE983232:CLK983233 CUA983232:CVG983233 DDW983232:DFC983233 DNS983232:DOY983233 DXO983232:DYU983233 EHK983232:EIQ983233 ERG983232:ESM983233 FBC983232:FCI983233 FKY983232:FME983233 FUU983232:FWA983233 GEQ983232:GFW983233 GOM983232:GPS983233 GYI983232:GZO983233 HIE983232:HJK983233 HSA983232:HTG983233 IBW983232:IDC983233 ILS983232:IMY983233 IVO983232:IWU983233 JFK983232:JGQ983233 JPG983232:JQM983233 JZC983232:KAI983233 KIY983232:KKE983233 KSU983232:KUA983233 LCQ983232:LDW983233 LMM983232:LNS983233 LWI983232:LXO983233 MGE983232:MHK983233 MQA983232:MRG983233 MZW983232:NBC983233 NJS983232:NKY983233 NTO983232:NUU983233 ODK983232:OEQ983233 ONG983232:OOM983233 OXC983232:OYI983233 PGY983232:PIE983233 PQU983232:PSA983233 QAQ983232:QBW983233 QKM983232:QLS983233 QUI983232:QVO983233 REE983232:RFK983233 ROA983232:RPG983233 RXW983232:RZC983233 SHS983232:SIY983233 SRO983232:SSU983233 TBK983232:TCQ983233 TLG983232:TMM983233 TVC983232:TWI983233 UEY983232:UGE983233 UOU983232:UQA983233 UYQ983232:UZW983233 VIM983232:VJS983233 VSI983232:VTO983233 WCE983232:WDK983233 WMA983232:WNG983233 WVW983232:WXC983233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P65762:AF65762 JL65762:KB65762 TH65762:TX65762 ADD65762:ADT65762 AMZ65762:ANP65762 AWV65762:AXL65762 BGR65762:BHH65762 BQN65762:BRD65762 CAJ65762:CAZ65762 CKF65762:CKV65762 CUB65762:CUR65762 DDX65762:DEN65762 DNT65762:DOJ65762 DXP65762:DYF65762 EHL65762:EIB65762 ERH65762:ERX65762 FBD65762:FBT65762 FKZ65762:FLP65762 FUV65762:FVL65762 GER65762:GFH65762 GON65762:GPD65762 GYJ65762:GYZ65762 HIF65762:HIV65762 HSB65762:HSR65762 IBX65762:ICN65762 ILT65762:IMJ65762 IVP65762:IWF65762 JFL65762:JGB65762 JPH65762:JPX65762 JZD65762:JZT65762 KIZ65762:KJP65762 KSV65762:KTL65762 LCR65762:LDH65762 LMN65762:LND65762 LWJ65762:LWZ65762 MGF65762:MGV65762 MQB65762:MQR65762 MZX65762:NAN65762 NJT65762:NKJ65762 NTP65762:NUF65762 ODL65762:OEB65762 ONH65762:ONX65762 OXD65762:OXT65762 PGZ65762:PHP65762 PQV65762:PRL65762 QAR65762:QBH65762 QKN65762:QLD65762 QUJ65762:QUZ65762 REF65762:REV65762 ROB65762:ROR65762 RXX65762:RYN65762 SHT65762:SIJ65762 SRP65762:SSF65762 TBL65762:TCB65762 TLH65762:TLX65762 TVD65762:TVT65762 UEZ65762:UFP65762 UOV65762:UPL65762 UYR65762:UZH65762 VIN65762:VJD65762 VSJ65762:VSZ65762 WCF65762:WCV65762 WMB65762:WMR65762 WVX65762:WWN65762 P131298:AF131298 JL131298:KB131298 TH131298:TX131298 ADD131298:ADT131298 AMZ131298:ANP131298 AWV131298:AXL131298 BGR131298:BHH131298 BQN131298:BRD131298 CAJ131298:CAZ131298 CKF131298:CKV131298 CUB131298:CUR131298 DDX131298:DEN131298 DNT131298:DOJ131298 DXP131298:DYF131298 EHL131298:EIB131298 ERH131298:ERX131298 FBD131298:FBT131298 FKZ131298:FLP131298 FUV131298:FVL131298 GER131298:GFH131298 GON131298:GPD131298 GYJ131298:GYZ131298 HIF131298:HIV131298 HSB131298:HSR131298 IBX131298:ICN131298 ILT131298:IMJ131298 IVP131298:IWF131298 JFL131298:JGB131298 JPH131298:JPX131298 JZD131298:JZT131298 KIZ131298:KJP131298 KSV131298:KTL131298 LCR131298:LDH131298 LMN131298:LND131298 LWJ131298:LWZ131298 MGF131298:MGV131298 MQB131298:MQR131298 MZX131298:NAN131298 NJT131298:NKJ131298 NTP131298:NUF131298 ODL131298:OEB131298 ONH131298:ONX131298 OXD131298:OXT131298 PGZ131298:PHP131298 PQV131298:PRL131298 QAR131298:QBH131298 QKN131298:QLD131298 QUJ131298:QUZ131298 REF131298:REV131298 ROB131298:ROR131298 RXX131298:RYN131298 SHT131298:SIJ131298 SRP131298:SSF131298 TBL131298:TCB131298 TLH131298:TLX131298 TVD131298:TVT131298 UEZ131298:UFP131298 UOV131298:UPL131298 UYR131298:UZH131298 VIN131298:VJD131298 VSJ131298:VSZ131298 WCF131298:WCV131298 WMB131298:WMR131298 WVX131298:WWN131298 P196834:AF196834 JL196834:KB196834 TH196834:TX196834 ADD196834:ADT196834 AMZ196834:ANP196834 AWV196834:AXL196834 BGR196834:BHH196834 BQN196834:BRD196834 CAJ196834:CAZ196834 CKF196834:CKV196834 CUB196834:CUR196834 DDX196834:DEN196834 DNT196834:DOJ196834 DXP196834:DYF196834 EHL196834:EIB196834 ERH196834:ERX196834 FBD196834:FBT196834 FKZ196834:FLP196834 FUV196834:FVL196834 GER196834:GFH196834 GON196834:GPD196834 GYJ196834:GYZ196834 HIF196834:HIV196834 HSB196834:HSR196834 IBX196834:ICN196834 ILT196834:IMJ196834 IVP196834:IWF196834 JFL196834:JGB196834 JPH196834:JPX196834 JZD196834:JZT196834 KIZ196834:KJP196834 KSV196834:KTL196834 LCR196834:LDH196834 LMN196834:LND196834 LWJ196834:LWZ196834 MGF196834:MGV196834 MQB196834:MQR196834 MZX196834:NAN196834 NJT196834:NKJ196834 NTP196834:NUF196834 ODL196834:OEB196834 ONH196834:ONX196834 OXD196834:OXT196834 PGZ196834:PHP196834 PQV196834:PRL196834 QAR196834:QBH196834 QKN196834:QLD196834 QUJ196834:QUZ196834 REF196834:REV196834 ROB196834:ROR196834 RXX196834:RYN196834 SHT196834:SIJ196834 SRP196834:SSF196834 TBL196834:TCB196834 TLH196834:TLX196834 TVD196834:TVT196834 UEZ196834:UFP196834 UOV196834:UPL196834 UYR196834:UZH196834 VIN196834:VJD196834 VSJ196834:VSZ196834 WCF196834:WCV196834 WMB196834:WMR196834 WVX196834:WWN196834 P262370:AF262370 JL262370:KB262370 TH262370:TX262370 ADD262370:ADT262370 AMZ262370:ANP262370 AWV262370:AXL262370 BGR262370:BHH262370 BQN262370:BRD262370 CAJ262370:CAZ262370 CKF262370:CKV262370 CUB262370:CUR262370 DDX262370:DEN262370 DNT262370:DOJ262370 DXP262370:DYF262370 EHL262370:EIB262370 ERH262370:ERX262370 FBD262370:FBT262370 FKZ262370:FLP262370 FUV262370:FVL262370 GER262370:GFH262370 GON262370:GPD262370 GYJ262370:GYZ262370 HIF262370:HIV262370 HSB262370:HSR262370 IBX262370:ICN262370 ILT262370:IMJ262370 IVP262370:IWF262370 JFL262370:JGB262370 JPH262370:JPX262370 JZD262370:JZT262370 KIZ262370:KJP262370 KSV262370:KTL262370 LCR262370:LDH262370 LMN262370:LND262370 LWJ262370:LWZ262370 MGF262370:MGV262370 MQB262370:MQR262370 MZX262370:NAN262370 NJT262370:NKJ262370 NTP262370:NUF262370 ODL262370:OEB262370 ONH262370:ONX262370 OXD262370:OXT262370 PGZ262370:PHP262370 PQV262370:PRL262370 QAR262370:QBH262370 QKN262370:QLD262370 QUJ262370:QUZ262370 REF262370:REV262370 ROB262370:ROR262370 RXX262370:RYN262370 SHT262370:SIJ262370 SRP262370:SSF262370 TBL262370:TCB262370 TLH262370:TLX262370 TVD262370:TVT262370 UEZ262370:UFP262370 UOV262370:UPL262370 UYR262370:UZH262370 VIN262370:VJD262370 VSJ262370:VSZ262370 WCF262370:WCV262370 WMB262370:WMR262370 WVX262370:WWN262370 P327906:AF327906 JL327906:KB327906 TH327906:TX327906 ADD327906:ADT327906 AMZ327906:ANP327906 AWV327906:AXL327906 BGR327906:BHH327906 BQN327906:BRD327906 CAJ327906:CAZ327906 CKF327906:CKV327906 CUB327906:CUR327906 DDX327906:DEN327906 DNT327906:DOJ327906 DXP327906:DYF327906 EHL327906:EIB327906 ERH327906:ERX327906 FBD327906:FBT327906 FKZ327906:FLP327906 FUV327906:FVL327906 GER327906:GFH327906 GON327906:GPD327906 GYJ327906:GYZ327906 HIF327906:HIV327906 HSB327906:HSR327906 IBX327906:ICN327906 ILT327906:IMJ327906 IVP327906:IWF327906 JFL327906:JGB327906 JPH327906:JPX327906 JZD327906:JZT327906 KIZ327906:KJP327906 KSV327906:KTL327906 LCR327906:LDH327906 LMN327906:LND327906 LWJ327906:LWZ327906 MGF327906:MGV327906 MQB327906:MQR327906 MZX327906:NAN327906 NJT327906:NKJ327906 NTP327906:NUF327906 ODL327906:OEB327906 ONH327906:ONX327906 OXD327906:OXT327906 PGZ327906:PHP327906 PQV327906:PRL327906 QAR327906:QBH327906 QKN327906:QLD327906 QUJ327906:QUZ327906 REF327906:REV327906 ROB327906:ROR327906 RXX327906:RYN327906 SHT327906:SIJ327906 SRP327906:SSF327906 TBL327906:TCB327906 TLH327906:TLX327906 TVD327906:TVT327906 UEZ327906:UFP327906 UOV327906:UPL327906 UYR327906:UZH327906 VIN327906:VJD327906 VSJ327906:VSZ327906 WCF327906:WCV327906 WMB327906:WMR327906 WVX327906:WWN327906 P393442:AF393442 JL393442:KB393442 TH393442:TX393442 ADD393442:ADT393442 AMZ393442:ANP393442 AWV393442:AXL393442 BGR393442:BHH393442 BQN393442:BRD393442 CAJ393442:CAZ393442 CKF393442:CKV393442 CUB393442:CUR393442 DDX393442:DEN393442 DNT393442:DOJ393442 DXP393442:DYF393442 EHL393442:EIB393442 ERH393442:ERX393442 FBD393442:FBT393442 FKZ393442:FLP393442 FUV393442:FVL393442 GER393442:GFH393442 GON393442:GPD393442 GYJ393442:GYZ393442 HIF393442:HIV393442 HSB393442:HSR393442 IBX393442:ICN393442 ILT393442:IMJ393442 IVP393442:IWF393442 JFL393442:JGB393442 JPH393442:JPX393442 JZD393442:JZT393442 KIZ393442:KJP393442 KSV393442:KTL393442 LCR393442:LDH393442 LMN393442:LND393442 LWJ393442:LWZ393442 MGF393442:MGV393442 MQB393442:MQR393442 MZX393442:NAN393442 NJT393442:NKJ393442 NTP393442:NUF393442 ODL393442:OEB393442 ONH393442:ONX393442 OXD393442:OXT393442 PGZ393442:PHP393442 PQV393442:PRL393442 QAR393442:QBH393442 QKN393442:QLD393442 QUJ393442:QUZ393442 REF393442:REV393442 ROB393442:ROR393442 RXX393442:RYN393442 SHT393442:SIJ393442 SRP393442:SSF393442 TBL393442:TCB393442 TLH393442:TLX393442 TVD393442:TVT393442 UEZ393442:UFP393442 UOV393442:UPL393442 UYR393442:UZH393442 VIN393442:VJD393442 VSJ393442:VSZ393442 WCF393442:WCV393442 WMB393442:WMR393442 WVX393442:WWN393442 P458978:AF458978 JL458978:KB458978 TH458978:TX458978 ADD458978:ADT458978 AMZ458978:ANP458978 AWV458978:AXL458978 BGR458978:BHH458978 BQN458978:BRD458978 CAJ458978:CAZ458978 CKF458978:CKV458978 CUB458978:CUR458978 DDX458978:DEN458978 DNT458978:DOJ458978 DXP458978:DYF458978 EHL458978:EIB458978 ERH458978:ERX458978 FBD458978:FBT458978 FKZ458978:FLP458978 FUV458978:FVL458978 GER458978:GFH458978 GON458978:GPD458978 GYJ458978:GYZ458978 HIF458978:HIV458978 HSB458978:HSR458978 IBX458978:ICN458978 ILT458978:IMJ458978 IVP458978:IWF458978 JFL458978:JGB458978 JPH458978:JPX458978 JZD458978:JZT458978 KIZ458978:KJP458978 KSV458978:KTL458978 LCR458978:LDH458978 LMN458978:LND458978 LWJ458978:LWZ458978 MGF458978:MGV458978 MQB458978:MQR458978 MZX458978:NAN458978 NJT458978:NKJ458978 NTP458978:NUF458978 ODL458978:OEB458978 ONH458978:ONX458978 OXD458978:OXT458978 PGZ458978:PHP458978 PQV458978:PRL458978 QAR458978:QBH458978 QKN458978:QLD458978 QUJ458978:QUZ458978 REF458978:REV458978 ROB458978:ROR458978 RXX458978:RYN458978 SHT458978:SIJ458978 SRP458978:SSF458978 TBL458978:TCB458978 TLH458978:TLX458978 TVD458978:TVT458978 UEZ458978:UFP458978 UOV458978:UPL458978 UYR458978:UZH458978 VIN458978:VJD458978 VSJ458978:VSZ458978 WCF458978:WCV458978 WMB458978:WMR458978 WVX458978:WWN458978 P524514:AF524514 JL524514:KB524514 TH524514:TX524514 ADD524514:ADT524514 AMZ524514:ANP524514 AWV524514:AXL524514 BGR524514:BHH524514 BQN524514:BRD524514 CAJ524514:CAZ524514 CKF524514:CKV524514 CUB524514:CUR524514 DDX524514:DEN524514 DNT524514:DOJ524514 DXP524514:DYF524514 EHL524514:EIB524514 ERH524514:ERX524514 FBD524514:FBT524514 FKZ524514:FLP524514 FUV524514:FVL524514 GER524514:GFH524514 GON524514:GPD524514 GYJ524514:GYZ524514 HIF524514:HIV524514 HSB524514:HSR524514 IBX524514:ICN524514 ILT524514:IMJ524514 IVP524514:IWF524514 JFL524514:JGB524514 JPH524514:JPX524514 JZD524514:JZT524514 KIZ524514:KJP524514 KSV524514:KTL524514 LCR524514:LDH524514 LMN524514:LND524514 LWJ524514:LWZ524514 MGF524514:MGV524514 MQB524514:MQR524514 MZX524514:NAN524514 NJT524514:NKJ524514 NTP524514:NUF524514 ODL524514:OEB524514 ONH524514:ONX524514 OXD524514:OXT524514 PGZ524514:PHP524514 PQV524514:PRL524514 QAR524514:QBH524514 QKN524514:QLD524514 QUJ524514:QUZ524514 REF524514:REV524514 ROB524514:ROR524514 RXX524514:RYN524514 SHT524514:SIJ524514 SRP524514:SSF524514 TBL524514:TCB524514 TLH524514:TLX524514 TVD524514:TVT524514 UEZ524514:UFP524514 UOV524514:UPL524514 UYR524514:UZH524514 VIN524514:VJD524514 VSJ524514:VSZ524514 WCF524514:WCV524514 WMB524514:WMR524514 WVX524514:WWN524514 P590050:AF590050 JL590050:KB590050 TH590050:TX590050 ADD590050:ADT590050 AMZ590050:ANP590050 AWV590050:AXL590050 BGR590050:BHH590050 BQN590050:BRD590050 CAJ590050:CAZ590050 CKF590050:CKV590050 CUB590050:CUR590050 DDX590050:DEN590050 DNT590050:DOJ590050 DXP590050:DYF590050 EHL590050:EIB590050 ERH590050:ERX590050 FBD590050:FBT590050 FKZ590050:FLP590050 FUV590050:FVL590050 GER590050:GFH590050 GON590050:GPD590050 GYJ590050:GYZ590050 HIF590050:HIV590050 HSB590050:HSR590050 IBX590050:ICN590050 ILT590050:IMJ590050 IVP590050:IWF590050 JFL590050:JGB590050 JPH590050:JPX590050 JZD590050:JZT590050 KIZ590050:KJP590050 KSV590050:KTL590050 LCR590050:LDH590050 LMN590050:LND590050 LWJ590050:LWZ590050 MGF590050:MGV590050 MQB590050:MQR590050 MZX590050:NAN590050 NJT590050:NKJ590050 NTP590050:NUF590050 ODL590050:OEB590050 ONH590050:ONX590050 OXD590050:OXT590050 PGZ590050:PHP590050 PQV590050:PRL590050 QAR590050:QBH590050 QKN590050:QLD590050 QUJ590050:QUZ590050 REF590050:REV590050 ROB590050:ROR590050 RXX590050:RYN590050 SHT590050:SIJ590050 SRP590050:SSF590050 TBL590050:TCB590050 TLH590050:TLX590050 TVD590050:TVT590050 UEZ590050:UFP590050 UOV590050:UPL590050 UYR590050:UZH590050 VIN590050:VJD590050 VSJ590050:VSZ590050 WCF590050:WCV590050 WMB590050:WMR590050 WVX590050:WWN590050 P655586:AF655586 JL655586:KB655586 TH655586:TX655586 ADD655586:ADT655586 AMZ655586:ANP655586 AWV655586:AXL655586 BGR655586:BHH655586 BQN655586:BRD655586 CAJ655586:CAZ655586 CKF655586:CKV655586 CUB655586:CUR655586 DDX655586:DEN655586 DNT655586:DOJ655586 DXP655586:DYF655586 EHL655586:EIB655586 ERH655586:ERX655586 FBD655586:FBT655586 FKZ655586:FLP655586 FUV655586:FVL655586 GER655586:GFH655586 GON655586:GPD655586 GYJ655586:GYZ655586 HIF655586:HIV655586 HSB655586:HSR655586 IBX655586:ICN655586 ILT655586:IMJ655586 IVP655586:IWF655586 JFL655586:JGB655586 JPH655586:JPX655586 JZD655586:JZT655586 KIZ655586:KJP655586 KSV655586:KTL655586 LCR655586:LDH655586 LMN655586:LND655586 LWJ655586:LWZ655586 MGF655586:MGV655586 MQB655586:MQR655586 MZX655586:NAN655586 NJT655586:NKJ655586 NTP655586:NUF655586 ODL655586:OEB655586 ONH655586:ONX655586 OXD655586:OXT655586 PGZ655586:PHP655586 PQV655586:PRL655586 QAR655586:QBH655586 QKN655586:QLD655586 QUJ655586:QUZ655586 REF655586:REV655586 ROB655586:ROR655586 RXX655586:RYN655586 SHT655586:SIJ655586 SRP655586:SSF655586 TBL655586:TCB655586 TLH655586:TLX655586 TVD655586:TVT655586 UEZ655586:UFP655586 UOV655586:UPL655586 UYR655586:UZH655586 VIN655586:VJD655586 VSJ655586:VSZ655586 WCF655586:WCV655586 WMB655586:WMR655586 WVX655586:WWN655586 P721122:AF721122 JL721122:KB721122 TH721122:TX721122 ADD721122:ADT721122 AMZ721122:ANP721122 AWV721122:AXL721122 BGR721122:BHH721122 BQN721122:BRD721122 CAJ721122:CAZ721122 CKF721122:CKV721122 CUB721122:CUR721122 DDX721122:DEN721122 DNT721122:DOJ721122 DXP721122:DYF721122 EHL721122:EIB721122 ERH721122:ERX721122 FBD721122:FBT721122 FKZ721122:FLP721122 FUV721122:FVL721122 GER721122:GFH721122 GON721122:GPD721122 GYJ721122:GYZ721122 HIF721122:HIV721122 HSB721122:HSR721122 IBX721122:ICN721122 ILT721122:IMJ721122 IVP721122:IWF721122 JFL721122:JGB721122 JPH721122:JPX721122 JZD721122:JZT721122 KIZ721122:KJP721122 KSV721122:KTL721122 LCR721122:LDH721122 LMN721122:LND721122 LWJ721122:LWZ721122 MGF721122:MGV721122 MQB721122:MQR721122 MZX721122:NAN721122 NJT721122:NKJ721122 NTP721122:NUF721122 ODL721122:OEB721122 ONH721122:ONX721122 OXD721122:OXT721122 PGZ721122:PHP721122 PQV721122:PRL721122 QAR721122:QBH721122 QKN721122:QLD721122 QUJ721122:QUZ721122 REF721122:REV721122 ROB721122:ROR721122 RXX721122:RYN721122 SHT721122:SIJ721122 SRP721122:SSF721122 TBL721122:TCB721122 TLH721122:TLX721122 TVD721122:TVT721122 UEZ721122:UFP721122 UOV721122:UPL721122 UYR721122:UZH721122 VIN721122:VJD721122 VSJ721122:VSZ721122 WCF721122:WCV721122 WMB721122:WMR721122 WVX721122:WWN721122 P786658:AF786658 JL786658:KB786658 TH786658:TX786658 ADD786658:ADT786658 AMZ786658:ANP786658 AWV786658:AXL786658 BGR786658:BHH786658 BQN786658:BRD786658 CAJ786658:CAZ786658 CKF786658:CKV786658 CUB786658:CUR786658 DDX786658:DEN786658 DNT786658:DOJ786658 DXP786658:DYF786658 EHL786658:EIB786658 ERH786658:ERX786658 FBD786658:FBT786658 FKZ786658:FLP786658 FUV786658:FVL786658 GER786658:GFH786658 GON786658:GPD786658 GYJ786658:GYZ786658 HIF786658:HIV786658 HSB786658:HSR786658 IBX786658:ICN786658 ILT786658:IMJ786658 IVP786658:IWF786658 JFL786658:JGB786658 JPH786658:JPX786658 JZD786658:JZT786658 KIZ786658:KJP786658 KSV786658:KTL786658 LCR786658:LDH786658 LMN786658:LND786658 LWJ786658:LWZ786658 MGF786658:MGV786658 MQB786658:MQR786658 MZX786658:NAN786658 NJT786658:NKJ786658 NTP786658:NUF786658 ODL786658:OEB786658 ONH786658:ONX786658 OXD786658:OXT786658 PGZ786658:PHP786658 PQV786658:PRL786658 QAR786658:QBH786658 QKN786658:QLD786658 QUJ786658:QUZ786658 REF786658:REV786658 ROB786658:ROR786658 RXX786658:RYN786658 SHT786658:SIJ786658 SRP786658:SSF786658 TBL786658:TCB786658 TLH786658:TLX786658 TVD786658:TVT786658 UEZ786658:UFP786658 UOV786658:UPL786658 UYR786658:UZH786658 VIN786658:VJD786658 VSJ786658:VSZ786658 WCF786658:WCV786658 WMB786658:WMR786658 WVX786658:WWN786658 P852194:AF852194 JL852194:KB852194 TH852194:TX852194 ADD852194:ADT852194 AMZ852194:ANP852194 AWV852194:AXL852194 BGR852194:BHH852194 BQN852194:BRD852194 CAJ852194:CAZ852194 CKF852194:CKV852194 CUB852194:CUR852194 DDX852194:DEN852194 DNT852194:DOJ852194 DXP852194:DYF852194 EHL852194:EIB852194 ERH852194:ERX852194 FBD852194:FBT852194 FKZ852194:FLP852194 FUV852194:FVL852194 GER852194:GFH852194 GON852194:GPD852194 GYJ852194:GYZ852194 HIF852194:HIV852194 HSB852194:HSR852194 IBX852194:ICN852194 ILT852194:IMJ852194 IVP852194:IWF852194 JFL852194:JGB852194 JPH852194:JPX852194 JZD852194:JZT852194 KIZ852194:KJP852194 KSV852194:KTL852194 LCR852194:LDH852194 LMN852194:LND852194 LWJ852194:LWZ852194 MGF852194:MGV852194 MQB852194:MQR852194 MZX852194:NAN852194 NJT852194:NKJ852194 NTP852194:NUF852194 ODL852194:OEB852194 ONH852194:ONX852194 OXD852194:OXT852194 PGZ852194:PHP852194 PQV852194:PRL852194 QAR852194:QBH852194 QKN852194:QLD852194 QUJ852194:QUZ852194 REF852194:REV852194 ROB852194:ROR852194 RXX852194:RYN852194 SHT852194:SIJ852194 SRP852194:SSF852194 TBL852194:TCB852194 TLH852194:TLX852194 TVD852194:TVT852194 UEZ852194:UFP852194 UOV852194:UPL852194 UYR852194:UZH852194 VIN852194:VJD852194 VSJ852194:VSZ852194 WCF852194:WCV852194 WMB852194:WMR852194 WVX852194:WWN852194 P917730:AF917730 JL917730:KB917730 TH917730:TX917730 ADD917730:ADT917730 AMZ917730:ANP917730 AWV917730:AXL917730 BGR917730:BHH917730 BQN917730:BRD917730 CAJ917730:CAZ917730 CKF917730:CKV917730 CUB917730:CUR917730 DDX917730:DEN917730 DNT917730:DOJ917730 DXP917730:DYF917730 EHL917730:EIB917730 ERH917730:ERX917730 FBD917730:FBT917730 FKZ917730:FLP917730 FUV917730:FVL917730 GER917730:GFH917730 GON917730:GPD917730 GYJ917730:GYZ917730 HIF917730:HIV917730 HSB917730:HSR917730 IBX917730:ICN917730 ILT917730:IMJ917730 IVP917730:IWF917730 JFL917730:JGB917730 JPH917730:JPX917730 JZD917730:JZT917730 KIZ917730:KJP917730 KSV917730:KTL917730 LCR917730:LDH917730 LMN917730:LND917730 LWJ917730:LWZ917730 MGF917730:MGV917730 MQB917730:MQR917730 MZX917730:NAN917730 NJT917730:NKJ917730 NTP917730:NUF917730 ODL917730:OEB917730 ONH917730:ONX917730 OXD917730:OXT917730 PGZ917730:PHP917730 PQV917730:PRL917730 QAR917730:QBH917730 QKN917730:QLD917730 QUJ917730:QUZ917730 REF917730:REV917730 ROB917730:ROR917730 RXX917730:RYN917730 SHT917730:SIJ917730 SRP917730:SSF917730 TBL917730:TCB917730 TLH917730:TLX917730 TVD917730:TVT917730 UEZ917730:UFP917730 UOV917730:UPL917730 UYR917730:UZH917730 VIN917730:VJD917730 VSJ917730:VSZ917730 WCF917730:WCV917730 WMB917730:WMR917730 WVX917730:WWN917730 P983266:AF983266 JL983266:KB983266 TH983266:TX983266 ADD983266:ADT983266 AMZ983266:ANP983266 AWV983266:AXL983266 BGR983266:BHH983266 BQN983266:BRD983266 CAJ983266:CAZ983266 CKF983266:CKV983266 CUB983266:CUR983266 DDX983266:DEN983266 DNT983266:DOJ983266 DXP983266:DYF983266 EHL983266:EIB983266 ERH983266:ERX983266 FBD983266:FBT983266 FKZ983266:FLP983266 FUV983266:FVL983266 GER983266:GFH983266 GON983266:GPD983266 GYJ983266:GYZ983266 HIF983266:HIV983266 HSB983266:HSR983266 IBX983266:ICN983266 ILT983266:IMJ983266 IVP983266:IWF983266 JFL983266:JGB983266 JPH983266:JPX983266 JZD983266:JZT983266 KIZ983266:KJP983266 KSV983266:KTL983266 LCR983266:LDH983266 LMN983266:LND983266 LWJ983266:LWZ983266 MGF983266:MGV983266 MQB983266:MQR983266 MZX983266:NAN983266 NJT983266:NKJ983266 NTP983266:NUF983266 ODL983266:OEB983266 ONH983266:ONX983266 OXD983266:OXT983266 PGZ983266:PHP983266 PQV983266:PRL983266 QAR983266:QBH983266 QKN983266:QLD983266 QUJ983266:QUZ983266 REF983266:REV983266 ROB983266:ROR983266 RXX983266:RYN983266 SHT983266:SIJ983266 SRP983266:SSF983266 TBL983266:TCB983266 TLH983266:TLX983266 TVD983266:TVT983266 UEZ983266:UFP983266 UOV983266:UPL983266 UYR983266:UZH983266 VIN983266:VJD983266 VSJ983266:VSZ983266 WCF983266:WCV983266 WMB983266:WMR983266 WVX983266:WWN983266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AI65747:AX65747 KE65747:KT65747 UA65747:UP65747 ADW65747:AEL65747 ANS65747:AOH65747 AXO65747:AYD65747 BHK65747:BHZ65747 BRG65747:BRV65747 CBC65747:CBR65747 CKY65747:CLN65747 CUU65747:CVJ65747 DEQ65747:DFF65747 DOM65747:DPB65747 DYI65747:DYX65747 EIE65747:EIT65747 ESA65747:ESP65747 FBW65747:FCL65747 FLS65747:FMH65747 FVO65747:FWD65747 GFK65747:GFZ65747 GPG65747:GPV65747 GZC65747:GZR65747 HIY65747:HJN65747 HSU65747:HTJ65747 ICQ65747:IDF65747 IMM65747:INB65747 IWI65747:IWX65747 JGE65747:JGT65747 JQA65747:JQP65747 JZW65747:KAL65747 KJS65747:KKH65747 KTO65747:KUD65747 LDK65747:LDZ65747 LNG65747:LNV65747 LXC65747:LXR65747 MGY65747:MHN65747 MQU65747:MRJ65747 NAQ65747:NBF65747 NKM65747:NLB65747 NUI65747:NUX65747 OEE65747:OET65747 OOA65747:OOP65747 OXW65747:OYL65747 PHS65747:PIH65747 PRO65747:PSD65747 QBK65747:QBZ65747 QLG65747:QLV65747 QVC65747:QVR65747 REY65747:RFN65747 ROU65747:RPJ65747 RYQ65747:RZF65747 SIM65747:SJB65747 SSI65747:SSX65747 TCE65747:TCT65747 TMA65747:TMP65747 TVW65747:TWL65747 UFS65747:UGH65747 UPO65747:UQD65747 UZK65747:UZZ65747 VJG65747:VJV65747 VTC65747:VTR65747 WCY65747:WDN65747 WMU65747:WNJ65747 WWQ65747:WXF65747 AI131283:AX131283 KE131283:KT131283 UA131283:UP131283 ADW131283:AEL131283 ANS131283:AOH131283 AXO131283:AYD131283 BHK131283:BHZ131283 BRG131283:BRV131283 CBC131283:CBR131283 CKY131283:CLN131283 CUU131283:CVJ131283 DEQ131283:DFF131283 DOM131283:DPB131283 DYI131283:DYX131283 EIE131283:EIT131283 ESA131283:ESP131283 FBW131283:FCL131283 FLS131283:FMH131283 FVO131283:FWD131283 GFK131283:GFZ131283 GPG131283:GPV131283 GZC131283:GZR131283 HIY131283:HJN131283 HSU131283:HTJ131283 ICQ131283:IDF131283 IMM131283:INB131283 IWI131283:IWX131283 JGE131283:JGT131283 JQA131283:JQP131283 JZW131283:KAL131283 KJS131283:KKH131283 KTO131283:KUD131283 LDK131283:LDZ131283 LNG131283:LNV131283 LXC131283:LXR131283 MGY131283:MHN131283 MQU131283:MRJ131283 NAQ131283:NBF131283 NKM131283:NLB131283 NUI131283:NUX131283 OEE131283:OET131283 OOA131283:OOP131283 OXW131283:OYL131283 PHS131283:PIH131283 PRO131283:PSD131283 QBK131283:QBZ131283 QLG131283:QLV131283 QVC131283:QVR131283 REY131283:RFN131283 ROU131283:RPJ131283 RYQ131283:RZF131283 SIM131283:SJB131283 SSI131283:SSX131283 TCE131283:TCT131283 TMA131283:TMP131283 TVW131283:TWL131283 UFS131283:UGH131283 UPO131283:UQD131283 UZK131283:UZZ131283 VJG131283:VJV131283 VTC131283:VTR131283 WCY131283:WDN131283 WMU131283:WNJ131283 WWQ131283:WXF131283 AI196819:AX196819 KE196819:KT196819 UA196819:UP196819 ADW196819:AEL196819 ANS196819:AOH196819 AXO196819:AYD196819 BHK196819:BHZ196819 BRG196819:BRV196819 CBC196819:CBR196819 CKY196819:CLN196819 CUU196819:CVJ196819 DEQ196819:DFF196819 DOM196819:DPB196819 DYI196819:DYX196819 EIE196819:EIT196819 ESA196819:ESP196819 FBW196819:FCL196819 FLS196819:FMH196819 FVO196819:FWD196819 GFK196819:GFZ196819 GPG196819:GPV196819 GZC196819:GZR196819 HIY196819:HJN196819 HSU196819:HTJ196819 ICQ196819:IDF196819 IMM196819:INB196819 IWI196819:IWX196819 JGE196819:JGT196819 JQA196819:JQP196819 JZW196819:KAL196819 KJS196819:KKH196819 KTO196819:KUD196819 LDK196819:LDZ196819 LNG196819:LNV196819 LXC196819:LXR196819 MGY196819:MHN196819 MQU196819:MRJ196819 NAQ196819:NBF196819 NKM196819:NLB196819 NUI196819:NUX196819 OEE196819:OET196819 OOA196819:OOP196819 OXW196819:OYL196819 PHS196819:PIH196819 PRO196819:PSD196819 QBK196819:QBZ196819 QLG196819:QLV196819 QVC196819:QVR196819 REY196819:RFN196819 ROU196819:RPJ196819 RYQ196819:RZF196819 SIM196819:SJB196819 SSI196819:SSX196819 TCE196819:TCT196819 TMA196819:TMP196819 TVW196819:TWL196819 UFS196819:UGH196819 UPO196819:UQD196819 UZK196819:UZZ196819 VJG196819:VJV196819 VTC196819:VTR196819 WCY196819:WDN196819 WMU196819:WNJ196819 WWQ196819:WXF196819 AI262355:AX262355 KE262355:KT262355 UA262355:UP262355 ADW262355:AEL262355 ANS262355:AOH262355 AXO262355:AYD262355 BHK262355:BHZ262355 BRG262355:BRV262355 CBC262355:CBR262355 CKY262355:CLN262355 CUU262355:CVJ262355 DEQ262355:DFF262355 DOM262355:DPB262355 DYI262355:DYX262355 EIE262355:EIT262355 ESA262355:ESP262355 FBW262355:FCL262355 FLS262355:FMH262355 FVO262355:FWD262355 GFK262355:GFZ262355 GPG262355:GPV262355 GZC262355:GZR262355 HIY262355:HJN262355 HSU262355:HTJ262355 ICQ262355:IDF262355 IMM262355:INB262355 IWI262355:IWX262355 JGE262355:JGT262355 JQA262355:JQP262355 JZW262355:KAL262355 KJS262355:KKH262355 KTO262355:KUD262355 LDK262355:LDZ262355 LNG262355:LNV262355 LXC262355:LXR262355 MGY262355:MHN262355 MQU262355:MRJ262355 NAQ262355:NBF262355 NKM262355:NLB262355 NUI262355:NUX262355 OEE262355:OET262355 OOA262355:OOP262355 OXW262355:OYL262355 PHS262355:PIH262355 PRO262355:PSD262355 QBK262355:QBZ262355 QLG262355:QLV262355 QVC262355:QVR262355 REY262355:RFN262355 ROU262355:RPJ262355 RYQ262355:RZF262355 SIM262355:SJB262355 SSI262355:SSX262355 TCE262355:TCT262355 TMA262355:TMP262355 TVW262355:TWL262355 UFS262355:UGH262355 UPO262355:UQD262355 UZK262355:UZZ262355 VJG262355:VJV262355 VTC262355:VTR262355 WCY262355:WDN262355 WMU262355:WNJ262355 WWQ262355:WXF262355 AI327891:AX327891 KE327891:KT327891 UA327891:UP327891 ADW327891:AEL327891 ANS327891:AOH327891 AXO327891:AYD327891 BHK327891:BHZ327891 BRG327891:BRV327891 CBC327891:CBR327891 CKY327891:CLN327891 CUU327891:CVJ327891 DEQ327891:DFF327891 DOM327891:DPB327891 DYI327891:DYX327891 EIE327891:EIT327891 ESA327891:ESP327891 FBW327891:FCL327891 FLS327891:FMH327891 FVO327891:FWD327891 GFK327891:GFZ327891 GPG327891:GPV327891 GZC327891:GZR327891 HIY327891:HJN327891 HSU327891:HTJ327891 ICQ327891:IDF327891 IMM327891:INB327891 IWI327891:IWX327891 JGE327891:JGT327891 JQA327891:JQP327891 JZW327891:KAL327891 KJS327891:KKH327891 KTO327891:KUD327891 LDK327891:LDZ327891 LNG327891:LNV327891 LXC327891:LXR327891 MGY327891:MHN327891 MQU327891:MRJ327891 NAQ327891:NBF327891 NKM327891:NLB327891 NUI327891:NUX327891 OEE327891:OET327891 OOA327891:OOP327891 OXW327891:OYL327891 PHS327891:PIH327891 PRO327891:PSD327891 QBK327891:QBZ327891 QLG327891:QLV327891 QVC327891:QVR327891 REY327891:RFN327891 ROU327891:RPJ327891 RYQ327891:RZF327891 SIM327891:SJB327891 SSI327891:SSX327891 TCE327891:TCT327891 TMA327891:TMP327891 TVW327891:TWL327891 UFS327891:UGH327891 UPO327891:UQD327891 UZK327891:UZZ327891 VJG327891:VJV327891 VTC327891:VTR327891 WCY327891:WDN327891 WMU327891:WNJ327891 WWQ327891:WXF327891 AI393427:AX393427 KE393427:KT393427 UA393427:UP393427 ADW393427:AEL393427 ANS393427:AOH393427 AXO393427:AYD393427 BHK393427:BHZ393427 BRG393427:BRV393427 CBC393427:CBR393427 CKY393427:CLN393427 CUU393427:CVJ393427 DEQ393427:DFF393427 DOM393427:DPB393427 DYI393427:DYX393427 EIE393427:EIT393427 ESA393427:ESP393427 FBW393427:FCL393427 FLS393427:FMH393427 FVO393427:FWD393427 GFK393427:GFZ393427 GPG393427:GPV393427 GZC393427:GZR393427 HIY393427:HJN393427 HSU393427:HTJ393427 ICQ393427:IDF393427 IMM393427:INB393427 IWI393427:IWX393427 JGE393427:JGT393427 JQA393427:JQP393427 JZW393427:KAL393427 KJS393427:KKH393427 KTO393427:KUD393427 LDK393427:LDZ393427 LNG393427:LNV393427 LXC393427:LXR393427 MGY393427:MHN393427 MQU393427:MRJ393427 NAQ393427:NBF393427 NKM393427:NLB393427 NUI393427:NUX393427 OEE393427:OET393427 OOA393427:OOP393427 OXW393427:OYL393427 PHS393427:PIH393427 PRO393427:PSD393427 QBK393427:QBZ393427 QLG393427:QLV393427 QVC393427:QVR393427 REY393427:RFN393427 ROU393427:RPJ393427 RYQ393427:RZF393427 SIM393427:SJB393427 SSI393427:SSX393427 TCE393427:TCT393427 TMA393427:TMP393427 TVW393427:TWL393427 UFS393427:UGH393427 UPO393427:UQD393427 UZK393427:UZZ393427 VJG393427:VJV393427 VTC393427:VTR393427 WCY393427:WDN393427 WMU393427:WNJ393427 WWQ393427:WXF393427 AI458963:AX458963 KE458963:KT458963 UA458963:UP458963 ADW458963:AEL458963 ANS458963:AOH458963 AXO458963:AYD458963 BHK458963:BHZ458963 BRG458963:BRV458963 CBC458963:CBR458963 CKY458963:CLN458963 CUU458963:CVJ458963 DEQ458963:DFF458963 DOM458963:DPB458963 DYI458963:DYX458963 EIE458963:EIT458963 ESA458963:ESP458963 FBW458963:FCL458963 FLS458963:FMH458963 FVO458963:FWD458963 GFK458963:GFZ458963 GPG458963:GPV458963 GZC458963:GZR458963 HIY458963:HJN458963 HSU458963:HTJ458963 ICQ458963:IDF458963 IMM458963:INB458963 IWI458963:IWX458963 JGE458963:JGT458963 JQA458963:JQP458963 JZW458963:KAL458963 KJS458963:KKH458963 KTO458963:KUD458963 LDK458963:LDZ458963 LNG458963:LNV458963 LXC458963:LXR458963 MGY458963:MHN458963 MQU458963:MRJ458963 NAQ458963:NBF458963 NKM458963:NLB458963 NUI458963:NUX458963 OEE458963:OET458963 OOA458963:OOP458963 OXW458963:OYL458963 PHS458963:PIH458963 PRO458963:PSD458963 QBK458963:QBZ458963 QLG458963:QLV458963 QVC458963:QVR458963 REY458963:RFN458963 ROU458963:RPJ458963 RYQ458963:RZF458963 SIM458963:SJB458963 SSI458963:SSX458963 TCE458963:TCT458963 TMA458963:TMP458963 TVW458963:TWL458963 UFS458963:UGH458963 UPO458963:UQD458963 UZK458963:UZZ458963 VJG458963:VJV458963 VTC458963:VTR458963 WCY458963:WDN458963 WMU458963:WNJ458963 WWQ458963:WXF458963 AI524499:AX524499 KE524499:KT524499 UA524499:UP524499 ADW524499:AEL524499 ANS524499:AOH524499 AXO524499:AYD524499 BHK524499:BHZ524499 BRG524499:BRV524499 CBC524499:CBR524499 CKY524499:CLN524499 CUU524499:CVJ524499 DEQ524499:DFF524499 DOM524499:DPB524499 DYI524499:DYX524499 EIE524499:EIT524499 ESA524499:ESP524499 FBW524499:FCL524499 FLS524499:FMH524499 FVO524499:FWD524499 GFK524499:GFZ524499 GPG524499:GPV524499 GZC524499:GZR524499 HIY524499:HJN524499 HSU524499:HTJ524499 ICQ524499:IDF524499 IMM524499:INB524499 IWI524499:IWX524499 JGE524499:JGT524499 JQA524499:JQP524499 JZW524499:KAL524499 KJS524499:KKH524499 KTO524499:KUD524499 LDK524499:LDZ524499 LNG524499:LNV524499 LXC524499:LXR524499 MGY524499:MHN524499 MQU524499:MRJ524499 NAQ524499:NBF524499 NKM524499:NLB524499 NUI524499:NUX524499 OEE524499:OET524499 OOA524499:OOP524499 OXW524499:OYL524499 PHS524499:PIH524499 PRO524499:PSD524499 QBK524499:QBZ524499 QLG524499:QLV524499 QVC524499:QVR524499 REY524499:RFN524499 ROU524499:RPJ524499 RYQ524499:RZF524499 SIM524499:SJB524499 SSI524499:SSX524499 TCE524499:TCT524499 TMA524499:TMP524499 TVW524499:TWL524499 UFS524499:UGH524499 UPO524499:UQD524499 UZK524499:UZZ524499 VJG524499:VJV524499 VTC524499:VTR524499 WCY524499:WDN524499 WMU524499:WNJ524499 WWQ524499:WXF524499 AI590035:AX590035 KE590035:KT590035 UA590035:UP590035 ADW590035:AEL590035 ANS590035:AOH590035 AXO590035:AYD590035 BHK590035:BHZ590035 BRG590035:BRV590035 CBC590035:CBR590035 CKY590035:CLN590035 CUU590035:CVJ590035 DEQ590035:DFF590035 DOM590035:DPB590035 DYI590035:DYX590035 EIE590035:EIT590035 ESA590035:ESP590035 FBW590035:FCL590035 FLS590035:FMH590035 FVO590035:FWD590035 GFK590035:GFZ590035 GPG590035:GPV590035 GZC590035:GZR590035 HIY590035:HJN590035 HSU590035:HTJ590035 ICQ590035:IDF590035 IMM590035:INB590035 IWI590035:IWX590035 JGE590035:JGT590035 JQA590035:JQP590035 JZW590035:KAL590035 KJS590035:KKH590035 KTO590035:KUD590035 LDK590035:LDZ590035 LNG590035:LNV590035 LXC590035:LXR590035 MGY590035:MHN590035 MQU590035:MRJ590035 NAQ590035:NBF590035 NKM590035:NLB590035 NUI590035:NUX590035 OEE590035:OET590035 OOA590035:OOP590035 OXW590035:OYL590035 PHS590035:PIH590035 PRO590035:PSD590035 QBK590035:QBZ590035 QLG590035:QLV590035 QVC590035:QVR590035 REY590035:RFN590035 ROU590035:RPJ590035 RYQ590035:RZF590035 SIM590035:SJB590035 SSI590035:SSX590035 TCE590035:TCT590035 TMA590035:TMP590035 TVW590035:TWL590035 UFS590035:UGH590035 UPO590035:UQD590035 UZK590035:UZZ590035 VJG590035:VJV590035 VTC590035:VTR590035 WCY590035:WDN590035 WMU590035:WNJ590035 WWQ590035:WXF590035 AI655571:AX655571 KE655571:KT655571 UA655571:UP655571 ADW655571:AEL655571 ANS655571:AOH655571 AXO655571:AYD655571 BHK655571:BHZ655571 BRG655571:BRV655571 CBC655571:CBR655571 CKY655571:CLN655571 CUU655571:CVJ655571 DEQ655571:DFF655571 DOM655571:DPB655571 DYI655571:DYX655571 EIE655571:EIT655571 ESA655571:ESP655571 FBW655571:FCL655571 FLS655571:FMH655571 FVO655571:FWD655571 GFK655571:GFZ655571 GPG655571:GPV655571 GZC655571:GZR655571 HIY655571:HJN655571 HSU655571:HTJ655571 ICQ655571:IDF655571 IMM655571:INB655571 IWI655571:IWX655571 JGE655571:JGT655571 JQA655571:JQP655571 JZW655571:KAL655571 KJS655571:KKH655571 KTO655571:KUD655571 LDK655571:LDZ655571 LNG655571:LNV655571 LXC655571:LXR655571 MGY655571:MHN655571 MQU655571:MRJ655571 NAQ655571:NBF655571 NKM655571:NLB655571 NUI655571:NUX655571 OEE655571:OET655571 OOA655571:OOP655571 OXW655571:OYL655571 PHS655571:PIH655571 PRO655571:PSD655571 QBK655571:QBZ655571 QLG655571:QLV655571 QVC655571:QVR655571 REY655571:RFN655571 ROU655571:RPJ655571 RYQ655571:RZF655571 SIM655571:SJB655571 SSI655571:SSX655571 TCE655571:TCT655571 TMA655571:TMP655571 TVW655571:TWL655571 UFS655571:UGH655571 UPO655571:UQD655571 UZK655571:UZZ655571 VJG655571:VJV655571 VTC655571:VTR655571 WCY655571:WDN655571 WMU655571:WNJ655571 WWQ655571:WXF655571 AI721107:AX721107 KE721107:KT721107 UA721107:UP721107 ADW721107:AEL721107 ANS721107:AOH721107 AXO721107:AYD721107 BHK721107:BHZ721107 BRG721107:BRV721107 CBC721107:CBR721107 CKY721107:CLN721107 CUU721107:CVJ721107 DEQ721107:DFF721107 DOM721107:DPB721107 DYI721107:DYX721107 EIE721107:EIT721107 ESA721107:ESP721107 FBW721107:FCL721107 FLS721107:FMH721107 FVO721107:FWD721107 GFK721107:GFZ721107 GPG721107:GPV721107 GZC721107:GZR721107 HIY721107:HJN721107 HSU721107:HTJ721107 ICQ721107:IDF721107 IMM721107:INB721107 IWI721107:IWX721107 JGE721107:JGT721107 JQA721107:JQP721107 JZW721107:KAL721107 KJS721107:KKH721107 KTO721107:KUD721107 LDK721107:LDZ721107 LNG721107:LNV721107 LXC721107:LXR721107 MGY721107:MHN721107 MQU721107:MRJ721107 NAQ721107:NBF721107 NKM721107:NLB721107 NUI721107:NUX721107 OEE721107:OET721107 OOA721107:OOP721107 OXW721107:OYL721107 PHS721107:PIH721107 PRO721107:PSD721107 QBK721107:QBZ721107 QLG721107:QLV721107 QVC721107:QVR721107 REY721107:RFN721107 ROU721107:RPJ721107 RYQ721107:RZF721107 SIM721107:SJB721107 SSI721107:SSX721107 TCE721107:TCT721107 TMA721107:TMP721107 TVW721107:TWL721107 UFS721107:UGH721107 UPO721107:UQD721107 UZK721107:UZZ721107 VJG721107:VJV721107 VTC721107:VTR721107 WCY721107:WDN721107 WMU721107:WNJ721107 WWQ721107:WXF721107 AI786643:AX786643 KE786643:KT786643 UA786643:UP786643 ADW786643:AEL786643 ANS786643:AOH786643 AXO786643:AYD786643 BHK786643:BHZ786643 BRG786643:BRV786643 CBC786643:CBR786643 CKY786643:CLN786643 CUU786643:CVJ786643 DEQ786643:DFF786643 DOM786643:DPB786643 DYI786643:DYX786643 EIE786643:EIT786643 ESA786643:ESP786643 FBW786643:FCL786643 FLS786643:FMH786643 FVO786643:FWD786643 GFK786643:GFZ786643 GPG786643:GPV786643 GZC786643:GZR786643 HIY786643:HJN786643 HSU786643:HTJ786643 ICQ786643:IDF786643 IMM786643:INB786643 IWI786643:IWX786643 JGE786643:JGT786643 JQA786643:JQP786643 JZW786643:KAL786643 KJS786643:KKH786643 KTO786643:KUD786643 LDK786643:LDZ786643 LNG786643:LNV786643 LXC786643:LXR786643 MGY786643:MHN786643 MQU786643:MRJ786643 NAQ786643:NBF786643 NKM786643:NLB786643 NUI786643:NUX786643 OEE786643:OET786643 OOA786643:OOP786643 OXW786643:OYL786643 PHS786643:PIH786643 PRO786643:PSD786643 QBK786643:QBZ786643 QLG786643:QLV786643 QVC786643:QVR786643 REY786643:RFN786643 ROU786643:RPJ786643 RYQ786643:RZF786643 SIM786643:SJB786643 SSI786643:SSX786643 TCE786643:TCT786643 TMA786643:TMP786643 TVW786643:TWL786643 UFS786643:UGH786643 UPO786643:UQD786643 UZK786643:UZZ786643 VJG786643:VJV786643 VTC786643:VTR786643 WCY786643:WDN786643 WMU786643:WNJ786643 WWQ786643:WXF786643 AI852179:AX852179 KE852179:KT852179 UA852179:UP852179 ADW852179:AEL852179 ANS852179:AOH852179 AXO852179:AYD852179 BHK852179:BHZ852179 BRG852179:BRV852179 CBC852179:CBR852179 CKY852179:CLN852179 CUU852179:CVJ852179 DEQ852179:DFF852179 DOM852179:DPB852179 DYI852179:DYX852179 EIE852179:EIT852179 ESA852179:ESP852179 FBW852179:FCL852179 FLS852179:FMH852179 FVO852179:FWD852179 GFK852179:GFZ852179 GPG852179:GPV852179 GZC852179:GZR852179 HIY852179:HJN852179 HSU852179:HTJ852179 ICQ852179:IDF852179 IMM852179:INB852179 IWI852179:IWX852179 JGE852179:JGT852179 JQA852179:JQP852179 JZW852179:KAL852179 KJS852179:KKH852179 KTO852179:KUD852179 LDK852179:LDZ852179 LNG852179:LNV852179 LXC852179:LXR852179 MGY852179:MHN852179 MQU852179:MRJ852179 NAQ852179:NBF852179 NKM852179:NLB852179 NUI852179:NUX852179 OEE852179:OET852179 OOA852179:OOP852179 OXW852179:OYL852179 PHS852179:PIH852179 PRO852179:PSD852179 QBK852179:QBZ852179 QLG852179:QLV852179 QVC852179:QVR852179 REY852179:RFN852179 ROU852179:RPJ852179 RYQ852179:RZF852179 SIM852179:SJB852179 SSI852179:SSX852179 TCE852179:TCT852179 TMA852179:TMP852179 TVW852179:TWL852179 UFS852179:UGH852179 UPO852179:UQD852179 UZK852179:UZZ852179 VJG852179:VJV852179 VTC852179:VTR852179 WCY852179:WDN852179 WMU852179:WNJ852179 WWQ852179:WXF852179 AI917715:AX917715 KE917715:KT917715 UA917715:UP917715 ADW917715:AEL917715 ANS917715:AOH917715 AXO917715:AYD917715 BHK917715:BHZ917715 BRG917715:BRV917715 CBC917715:CBR917715 CKY917715:CLN917715 CUU917715:CVJ917715 DEQ917715:DFF917715 DOM917715:DPB917715 DYI917715:DYX917715 EIE917715:EIT917715 ESA917715:ESP917715 FBW917715:FCL917715 FLS917715:FMH917715 FVO917715:FWD917715 GFK917715:GFZ917715 GPG917715:GPV917715 GZC917715:GZR917715 HIY917715:HJN917715 HSU917715:HTJ917715 ICQ917715:IDF917715 IMM917715:INB917715 IWI917715:IWX917715 JGE917715:JGT917715 JQA917715:JQP917715 JZW917715:KAL917715 KJS917715:KKH917715 KTO917715:KUD917715 LDK917715:LDZ917715 LNG917715:LNV917715 LXC917715:LXR917715 MGY917715:MHN917715 MQU917715:MRJ917715 NAQ917715:NBF917715 NKM917715:NLB917715 NUI917715:NUX917715 OEE917715:OET917715 OOA917715:OOP917715 OXW917715:OYL917715 PHS917715:PIH917715 PRO917715:PSD917715 QBK917715:QBZ917715 QLG917715:QLV917715 QVC917715:QVR917715 REY917715:RFN917715 ROU917715:RPJ917715 RYQ917715:RZF917715 SIM917715:SJB917715 SSI917715:SSX917715 TCE917715:TCT917715 TMA917715:TMP917715 TVW917715:TWL917715 UFS917715:UGH917715 UPO917715:UQD917715 UZK917715:UZZ917715 VJG917715:VJV917715 VTC917715:VTR917715 WCY917715:WDN917715 WMU917715:WNJ917715 WWQ917715:WXF917715 AI983251:AX983251 KE983251:KT983251 UA983251:UP983251 ADW983251:AEL983251 ANS983251:AOH983251 AXO983251:AYD983251 BHK983251:BHZ983251 BRG983251:BRV983251 CBC983251:CBR983251 CKY983251:CLN983251 CUU983251:CVJ983251 DEQ983251:DFF983251 DOM983251:DPB983251 DYI983251:DYX983251 EIE983251:EIT983251 ESA983251:ESP983251 FBW983251:FCL983251 FLS983251:FMH983251 FVO983251:FWD983251 GFK983251:GFZ983251 GPG983251:GPV983251 GZC983251:GZR983251 HIY983251:HJN983251 HSU983251:HTJ983251 ICQ983251:IDF983251 IMM983251:INB983251 IWI983251:IWX983251 JGE983251:JGT983251 JQA983251:JQP983251 JZW983251:KAL983251 KJS983251:KKH983251 KTO983251:KUD983251 LDK983251:LDZ983251 LNG983251:LNV983251 LXC983251:LXR983251 MGY983251:MHN983251 MQU983251:MRJ983251 NAQ983251:NBF983251 NKM983251:NLB983251 NUI983251:NUX983251 OEE983251:OET983251 OOA983251:OOP983251 OXW983251:OYL983251 PHS983251:PIH983251 PRO983251:PSD983251 QBK983251:QBZ983251 QLG983251:QLV983251 QVC983251:QVR983251 REY983251:RFN983251 ROU983251:RPJ983251 RYQ983251:RZF983251 SIM983251:SJB983251 SSI983251:SSX983251 TCE983251:TCT983251 TMA983251:TMP983251 TVW983251:TWL983251 UFS983251:UGH983251 UPO983251:UQD983251 UZK983251:UZZ983251 VJG983251:VJV983251 VTC983251:VTR983251 WCY983251:WDN983251 WMU983251:WNJ983251 WWQ983251:WXF983251 AO27:AZ29 KK27:KV29 UG27:UR29 AEC27:AEN29 ANY27:AOJ29 AXU27:AYF29 BHQ27:BIB29 BRM27:BRX29 CBI27:CBT29 CLE27:CLP29 CVA27:CVL29 DEW27:DFH29 DOS27:DPD29 DYO27:DYZ29 EIK27:EIV29 ESG27:ESR29 FCC27:FCN29 FLY27:FMJ29 FVU27:FWF29 GFQ27:GGB29 GPM27:GPX29 GZI27:GZT29 HJE27:HJP29 HTA27:HTL29 ICW27:IDH29 IMS27:IND29 IWO27:IWZ29 JGK27:JGV29 JQG27:JQR29 KAC27:KAN29 KJY27:KKJ29 KTU27:KUF29 LDQ27:LEB29 LNM27:LNX29 LXI27:LXT29 MHE27:MHP29 MRA27:MRL29 NAW27:NBH29 NKS27:NLD29 NUO27:NUZ29 OEK27:OEV29 OOG27:OOR29 OYC27:OYN29 PHY27:PIJ29 PRU27:PSF29 QBQ27:QCB29 QLM27:QLX29 QVI27:QVT29 RFE27:RFP29 RPA27:RPL29 RYW27:RZH29 SIS27:SJD29 SSO27:SSZ29 TCK27:TCV29 TMG27:TMR29 TWC27:TWN29 UFY27:UGJ29 UPU27:UQF29 UZQ27:VAB29 VJM27:VJX29 VTI27:VTT29 WDE27:WDP29 WNA27:WNL29 WWW27:WXH29 AO65595:AZ65597 KK65595:KV65597 UG65595:UR65597 AEC65595:AEN65597 ANY65595:AOJ65597 AXU65595:AYF65597 BHQ65595:BIB65597 BRM65595:BRX65597 CBI65595:CBT65597 CLE65595:CLP65597 CVA65595:CVL65597 DEW65595:DFH65597 DOS65595:DPD65597 DYO65595:DYZ65597 EIK65595:EIV65597 ESG65595:ESR65597 FCC65595:FCN65597 FLY65595:FMJ65597 FVU65595:FWF65597 GFQ65595:GGB65597 GPM65595:GPX65597 GZI65595:GZT65597 HJE65595:HJP65597 HTA65595:HTL65597 ICW65595:IDH65597 IMS65595:IND65597 IWO65595:IWZ65597 JGK65595:JGV65597 JQG65595:JQR65597 KAC65595:KAN65597 KJY65595:KKJ65597 KTU65595:KUF65597 LDQ65595:LEB65597 LNM65595:LNX65597 LXI65595:LXT65597 MHE65595:MHP65597 MRA65595:MRL65597 NAW65595:NBH65597 NKS65595:NLD65597 NUO65595:NUZ65597 OEK65595:OEV65597 OOG65595:OOR65597 OYC65595:OYN65597 PHY65595:PIJ65597 PRU65595:PSF65597 QBQ65595:QCB65597 QLM65595:QLX65597 QVI65595:QVT65597 RFE65595:RFP65597 RPA65595:RPL65597 RYW65595:RZH65597 SIS65595:SJD65597 SSO65595:SSZ65597 TCK65595:TCV65597 TMG65595:TMR65597 TWC65595:TWN65597 UFY65595:UGJ65597 UPU65595:UQF65597 UZQ65595:VAB65597 VJM65595:VJX65597 VTI65595:VTT65597 WDE65595:WDP65597 WNA65595:WNL65597 WWW65595:WXH65597 AO131131:AZ131133 KK131131:KV131133 UG131131:UR131133 AEC131131:AEN131133 ANY131131:AOJ131133 AXU131131:AYF131133 BHQ131131:BIB131133 BRM131131:BRX131133 CBI131131:CBT131133 CLE131131:CLP131133 CVA131131:CVL131133 DEW131131:DFH131133 DOS131131:DPD131133 DYO131131:DYZ131133 EIK131131:EIV131133 ESG131131:ESR131133 FCC131131:FCN131133 FLY131131:FMJ131133 FVU131131:FWF131133 GFQ131131:GGB131133 GPM131131:GPX131133 GZI131131:GZT131133 HJE131131:HJP131133 HTA131131:HTL131133 ICW131131:IDH131133 IMS131131:IND131133 IWO131131:IWZ131133 JGK131131:JGV131133 JQG131131:JQR131133 KAC131131:KAN131133 KJY131131:KKJ131133 KTU131131:KUF131133 LDQ131131:LEB131133 LNM131131:LNX131133 LXI131131:LXT131133 MHE131131:MHP131133 MRA131131:MRL131133 NAW131131:NBH131133 NKS131131:NLD131133 NUO131131:NUZ131133 OEK131131:OEV131133 OOG131131:OOR131133 OYC131131:OYN131133 PHY131131:PIJ131133 PRU131131:PSF131133 QBQ131131:QCB131133 QLM131131:QLX131133 QVI131131:QVT131133 RFE131131:RFP131133 RPA131131:RPL131133 RYW131131:RZH131133 SIS131131:SJD131133 SSO131131:SSZ131133 TCK131131:TCV131133 TMG131131:TMR131133 TWC131131:TWN131133 UFY131131:UGJ131133 UPU131131:UQF131133 UZQ131131:VAB131133 VJM131131:VJX131133 VTI131131:VTT131133 WDE131131:WDP131133 WNA131131:WNL131133 WWW131131:WXH131133 AO196667:AZ196669 KK196667:KV196669 UG196667:UR196669 AEC196667:AEN196669 ANY196667:AOJ196669 AXU196667:AYF196669 BHQ196667:BIB196669 BRM196667:BRX196669 CBI196667:CBT196669 CLE196667:CLP196669 CVA196667:CVL196669 DEW196667:DFH196669 DOS196667:DPD196669 DYO196667:DYZ196669 EIK196667:EIV196669 ESG196667:ESR196669 FCC196667:FCN196669 FLY196667:FMJ196669 FVU196667:FWF196669 GFQ196667:GGB196669 GPM196667:GPX196669 GZI196667:GZT196669 HJE196667:HJP196669 HTA196667:HTL196669 ICW196667:IDH196669 IMS196667:IND196669 IWO196667:IWZ196669 JGK196667:JGV196669 JQG196667:JQR196669 KAC196667:KAN196669 KJY196667:KKJ196669 KTU196667:KUF196669 LDQ196667:LEB196669 LNM196667:LNX196669 LXI196667:LXT196669 MHE196667:MHP196669 MRA196667:MRL196669 NAW196667:NBH196669 NKS196667:NLD196669 NUO196667:NUZ196669 OEK196667:OEV196669 OOG196667:OOR196669 OYC196667:OYN196669 PHY196667:PIJ196669 PRU196667:PSF196669 QBQ196667:QCB196669 QLM196667:QLX196669 QVI196667:QVT196669 RFE196667:RFP196669 RPA196667:RPL196669 RYW196667:RZH196669 SIS196667:SJD196669 SSO196667:SSZ196669 TCK196667:TCV196669 TMG196667:TMR196669 TWC196667:TWN196669 UFY196667:UGJ196669 UPU196667:UQF196669 UZQ196667:VAB196669 VJM196667:VJX196669 VTI196667:VTT196669 WDE196667:WDP196669 WNA196667:WNL196669 WWW196667:WXH196669 AO262203:AZ262205 KK262203:KV262205 UG262203:UR262205 AEC262203:AEN262205 ANY262203:AOJ262205 AXU262203:AYF262205 BHQ262203:BIB262205 BRM262203:BRX262205 CBI262203:CBT262205 CLE262203:CLP262205 CVA262203:CVL262205 DEW262203:DFH262205 DOS262203:DPD262205 DYO262203:DYZ262205 EIK262203:EIV262205 ESG262203:ESR262205 FCC262203:FCN262205 FLY262203:FMJ262205 FVU262203:FWF262205 GFQ262203:GGB262205 GPM262203:GPX262205 GZI262203:GZT262205 HJE262203:HJP262205 HTA262203:HTL262205 ICW262203:IDH262205 IMS262203:IND262205 IWO262203:IWZ262205 JGK262203:JGV262205 JQG262203:JQR262205 KAC262203:KAN262205 KJY262203:KKJ262205 KTU262203:KUF262205 LDQ262203:LEB262205 LNM262203:LNX262205 LXI262203:LXT262205 MHE262203:MHP262205 MRA262203:MRL262205 NAW262203:NBH262205 NKS262203:NLD262205 NUO262203:NUZ262205 OEK262203:OEV262205 OOG262203:OOR262205 OYC262203:OYN262205 PHY262203:PIJ262205 PRU262203:PSF262205 QBQ262203:QCB262205 QLM262203:QLX262205 QVI262203:QVT262205 RFE262203:RFP262205 RPA262203:RPL262205 RYW262203:RZH262205 SIS262203:SJD262205 SSO262203:SSZ262205 TCK262203:TCV262205 TMG262203:TMR262205 TWC262203:TWN262205 UFY262203:UGJ262205 UPU262203:UQF262205 UZQ262203:VAB262205 VJM262203:VJX262205 VTI262203:VTT262205 WDE262203:WDP262205 WNA262203:WNL262205 WWW262203:WXH262205 AO327739:AZ327741 KK327739:KV327741 UG327739:UR327741 AEC327739:AEN327741 ANY327739:AOJ327741 AXU327739:AYF327741 BHQ327739:BIB327741 BRM327739:BRX327741 CBI327739:CBT327741 CLE327739:CLP327741 CVA327739:CVL327741 DEW327739:DFH327741 DOS327739:DPD327741 DYO327739:DYZ327741 EIK327739:EIV327741 ESG327739:ESR327741 FCC327739:FCN327741 FLY327739:FMJ327741 FVU327739:FWF327741 GFQ327739:GGB327741 GPM327739:GPX327741 GZI327739:GZT327741 HJE327739:HJP327741 HTA327739:HTL327741 ICW327739:IDH327741 IMS327739:IND327741 IWO327739:IWZ327741 JGK327739:JGV327741 JQG327739:JQR327741 KAC327739:KAN327741 KJY327739:KKJ327741 KTU327739:KUF327741 LDQ327739:LEB327741 LNM327739:LNX327741 LXI327739:LXT327741 MHE327739:MHP327741 MRA327739:MRL327741 NAW327739:NBH327741 NKS327739:NLD327741 NUO327739:NUZ327741 OEK327739:OEV327741 OOG327739:OOR327741 OYC327739:OYN327741 PHY327739:PIJ327741 PRU327739:PSF327741 QBQ327739:QCB327741 QLM327739:QLX327741 QVI327739:QVT327741 RFE327739:RFP327741 RPA327739:RPL327741 RYW327739:RZH327741 SIS327739:SJD327741 SSO327739:SSZ327741 TCK327739:TCV327741 TMG327739:TMR327741 TWC327739:TWN327741 UFY327739:UGJ327741 UPU327739:UQF327741 UZQ327739:VAB327741 VJM327739:VJX327741 VTI327739:VTT327741 WDE327739:WDP327741 WNA327739:WNL327741 WWW327739:WXH327741 AO393275:AZ393277 KK393275:KV393277 UG393275:UR393277 AEC393275:AEN393277 ANY393275:AOJ393277 AXU393275:AYF393277 BHQ393275:BIB393277 BRM393275:BRX393277 CBI393275:CBT393277 CLE393275:CLP393277 CVA393275:CVL393277 DEW393275:DFH393277 DOS393275:DPD393277 DYO393275:DYZ393277 EIK393275:EIV393277 ESG393275:ESR393277 FCC393275:FCN393277 FLY393275:FMJ393277 FVU393275:FWF393277 GFQ393275:GGB393277 GPM393275:GPX393277 GZI393275:GZT393277 HJE393275:HJP393277 HTA393275:HTL393277 ICW393275:IDH393277 IMS393275:IND393277 IWO393275:IWZ393277 JGK393275:JGV393277 JQG393275:JQR393277 KAC393275:KAN393277 KJY393275:KKJ393277 KTU393275:KUF393277 LDQ393275:LEB393277 LNM393275:LNX393277 LXI393275:LXT393277 MHE393275:MHP393277 MRA393275:MRL393277 NAW393275:NBH393277 NKS393275:NLD393277 NUO393275:NUZ393277 OEK393275:OEV393277 OOG393275:OOR393277 OYC393275:OYN393277 PHY393275:PIJ393277 PRU393275:PSF393277 QBQ393275:QCB393277 QLM393275:QLX393277 QVI393275:QVT393277 RFE393275:RFP393277 RPA393275:RPL393277 RYW393275:RZH393277 SIS393275:SJD393277 SSO393275:SSZ393277 TCK393275:TCV393277 TMG393275:TMR393277 TWC393275:TWN393277 UFY393275:UGJ393277 UPU393275:UQF393277 UZQ393275:VAB393277 VJM393275:VJX393277 VTI393275:VTT393277 WDE393275:WDP393277 WNA393275:WNL393277 WWW393275:WXH393277 AO458811:AZ458813 KK458811:KV458813 UG458811:UR458813 AEC458811:AEN458813 ANY458811:AOJ458813 AXU458811:AYF458813 BHQ458811:BIB458813 BRM458811:BRX458813 CBI458811:CBT458813 CLE458811:CLP458813 CVA458811:CVL458813 DEW458811:DFH458813 DOS458811:DPD458813 DYO458811:DYZ458813 EIK458811:EIV458813 ESG458811:ESR458813 FCC458811:FCN458813 FLY458811:FMJ458813 FVU458811:FWF458813 GFQ458811:GGB458813 GPM458811:GPX458813 GZI458811:GZT458813 HJE458811:HJP458813 HTA458811:HTL458813 ICW458811:IDH458813 IMS458811:IND458813 IWO458811:IWZ458813 JGK458811:JGV458813 JQG458811:JQR458813 KAC458811:KAN458813 KJY458811:KKJ458813 KTU458811:KUF458813 LDQ458811:LEB458813 LNM458811:LNX458813 LXI458811:LXT458813 MHE458811:MHP458813 MRA458811:MRL458813 NAW458811:NBH458813 NKS458811:NLD458813 NUO458811:NUZ458813 OEK458811:OEV458813 OOG458811:OOR458813 OYC458811:OYN458813 PHY458811:PIJ458813 PRU458811:PSF458813 QBQ458811:QCB458813 QLM458811:QLX458813 QVI458811:QVT458813 RFE458811:RFP458813 RPA458811:RPL458813 RYW458811:RZH458813 SIS458811:SJD458813 SSO458811:SSZ458813 TCK458811:TCV458813 TMG458811:TMR458813 TWC458811:TWN458813 UFY458811:UGJ458813 UPU458811:UQF458813 UZQ458811:VAB458813 VJM458811:VJX458813 VTI458811:VTT458813 WDE458811:WDP458813 WNA458811:WNL458813 WWW458811:WXH458813 AO524347:AZ524349 KK524347:KV524349 UG524347:UR524349 AEC524347:AEN524349 ANY524347:AOJ524349 AXU524347:AYF524349 BHQ524347:BIB524349 BRM524347:BRX524349 CBI524347:CBT524349 CLE524347:CLP524349 CVA524347:CVL524349 DEW524347:DFH524349 DOS524347:DPD524349 DYO524347:DYZ524349 EIK524347:EIV524349 ESG524347:ESR524349 FCC524347:FCN524349 FLY524347:FMJ524349 FVU524347:FWF524349 GFQ524347:GGB524349 GPM524347:GPX524349 GZI524347:GZT524349 HJE524347:HJP524349 HTA524347:HTL524349 ICW524347:IDH524349 IMS524347:IND524349 IWO524347:IWZ524349 JGK524347:JGV524349 JQG524347:JQR524349 KAC524347:KAN524349 KJY524347:KKJ524349 KTU524347:KUF524349 LDQ524347:LEB524349 LNM524347:LNX524349 LXI524347:LXT524349 MHE524347:MHP524349 MRA524347:MRL524349 NAW524347:NBH524349 NKS524347:NLD524349 NUO524347:NUZ524349 OEK524347:OEV524349 OOG524347:OOR524349 OYC524347:OYN524349 PHY524347:PIJ524349 PRU524347:PSF524349 QBQ524347:QCB524349 QLM524347:QLX524349 QVI524347:QVT524349 RFE524347:RFP524349 RPA524347:RPL524349 RYW524347:RZH524349 SIS524347:SJD524349 SSO524347:SSZ524349 TCK524347:TCV524349 TMG524347:TMR524349 TWC524347:TWN524349 UFY524347:UGJ524349 UPU524347:UQF524349 UZQ524347:VAB524349 VJM524347:VJX524349 VTI524347:VTT524349 WDE524347:WDP524349 WNA524347:WNL524349 WWW524347:WXH524349 AO589883:AZ589885 KK589883:KV589885 UG589883:UR589885 AEC589883:AEN589885 ANY589883:AOJ589885 AXU589883:AYF589885 BHQ589883:BIB589885 BRM589883:BRX589885 CBI589883:CBT589885 CLE589883:CLP589885 CVA589883:CVL589885 DEW589883:DFH589885 DOS589883:DPD589885 DYO589883:DYZ589885 EIK589883:EIV589885 ESG589883:ESR589885 FCC589883:FCN589885 FLY589883:FMJ589885 FVU589883:FWF589885 GFQ589883:GGB589885 GPM589883:GPX589885 GZI589883:GZT589885 HJE589883:HJP589885 HTA589883:HTL589885 ICW589883:IDH589885 IMS589883:IND589885 IWO589883:IWZ589885 JGK589883:JGV589885 JQG589883:JQR589885 KAC589883:KAN589885 KJY589883:KKJ589885 KTU589883:KUF589885 LDQ589883:LEB589885 LNM589883:LNX589885 LXI589883:LXT589885 MHE589883:MHP589885 MRA589883:MRL589885 NAW589883:NBH589885 NKS589883:NLD589885 NUO589883:NUZ589885 OEK589883:OEV589885 OOG589883:OOR589885 OYC589883:OYN589885 PHY589883:PIJ589885 PRU589883:PSF589885 QBQ589883:QCB589885 QLM589883:QLX589885 QVI589883:QVT589885 RFE589883:RFP589885 RPA589883:RPL589885 RYW589883:RZH589885 SIS589883:SJD589885 SSO589883:SSZ589885 TCK589883:TCV589885 TMG589883:TMR589885 TWC589883:TWN589885 UFY589883:UGJ589885 UPU589883:UQF589885 UZQ589883:VAB589885 VJM589883:VJX589885 VTI589883:VTT589885 WDE589883:WDP589885 WNA589883:WNL589885 WWW589883:WXH589885 AO655419:AZ655421 KK655419:KV655421 UG655419:UR655421 AEC655419:AEN655421 ANY655419:AOJ655421 AXU655419:AYF655421 BHQ655419:BIB655421 BRM655419:BRX655421 CBI655419:CBT655421 CLE655419:CLP655421 CVA655419:CVL655421 DEW655419:DFH655421 DOS655419:DPD655421 DYO655419:DYZ655421 EIK655419:EIV655421 ESG655419:ESR655421 FCC655419:FCN655421 FLY655419:FMJ655421 FVU655419:FWF655421 GFQ655419:GGB655421 GPM655419:GPX655421 GZI655419:GZT655421 HJE655419:HJP655421 HTA655419:HTL655421 ICW655419:IDH655421 IMS655419:IND655421 IWO655419:IWZ655421 JGK655419:JGV655421 JQG655419:JQR655421 KAC655419:KAN655421 KJY655419:KKJ655421 KTU655419:KUF655421 LDQ655419:LEB655421 LNM655419:LNX655421 LXI655419:LXT655421 MHE655419:MHP655421 MRA655419:MRL655421 NAW655419:NBH655421 NKS655419:NLD655421 NUO655419:NUZ655421 OEK655419:OEV655421 OOG655419:OOR655421 OYC655419:OYN655421 PHY655419:PIJ655421 PRU655419:PSF655421 QBQ655419:QCB655421 QLM655419:QLX655421 QVI655419:QVT655421 RFE655419:RFP655421 RPA655419:RPL655421 RYW655419:RZH655421 SIS655419:SJD655421 SSO655419:SSZ655421 TCK655419:TCV655421 TMG655419:TMR655421 TWC655419:TWN655421 UFY655419:UGJ655421 UPU655419:UQF655421 UZQ655419:VAB655421 VJM655419:VJX655421 VTI655419:VTT655421 WDE655419:WDP655421 WNA655419:WNL655421 WWW655419:WXH655421 AO720955:AZ720957 KK720955:KV720957 UG720955:UR720957 AEC720955:AEN720957 ANY720955:AOJ720957 AXU720955:AYF720957 BHQ720955:BIB720957 BRM720955:BRX720957 CBI720955:CBT720957 CLE720955:CLP720957 CVA720955:CVL720957 DEW720955:DFH720957 DOS720955:DPD720957 DYO720955:DYZ720957 EIK720955:EIV720957 ESG720955:ESR720957 FCC720955:FCN720957 FLY720955:FMJ720957 FVU720955:FWF720957 GFQ720955:GGB720957 GPM720955:GPX720957 GZI720955:GZT720957 HJE720955:HJP720957 HTA720955:HTL720957 ICW720955:IDH720957 IMS720955:IND720957 IWO720955:IWZ720957 JGK720955:JGV720957 JQG720955:JQR720957 KAC720955:KAN720957 KJY720955:KKJ720957 KTU720955:KUF720957 LDQ720955:LEB720957 LNM720955:LNX720957 LXI720955:LXT720957 MHE720955:MHP720957 MRA720955:MRL720957 NAW720955:NBH720957 NKS720955:NLD720957 NUO720955:NUZ720957 OEK720955:OEV720957 OOG720955:OOR720957 OYC720955:OYN720957 PHY720955:PIJ720957 PRU720955:PSF720957 QBQ720955:QCB720957 QLM720955:QLX720957 QVI720955:QVT720957 RFE720955:RFP720957 RPA720955:RPL720957 RYW720955:RZH720957 SIS720955:SJD720957 SSO720955:SSZ720957 TCK720955:TCV720957 TMG720955:TMR720957 TWC720955:TWN720957 UFY720955:UGJ720957 UPU720955:UQF720957 UZQ720955:VAB720957 VJM720955:VJX720957 VTI720955:VTT720957 WDE720955:WDP720957 WNA720955:WNL720957 WWW720955:WXH720957 AO786491:AZ786493 KK786491:KV786493 UG786491:UR786493 AEC786491:AEN786493 ANY786491:AOJ786493 AXU786491:AYF786493 BHQ786491:BIB786493 BRM786491:BRX786493 CBI786491:CBT786493 CLE786491:CLP786493 CVA786491:CVL786493 DEW786491:DFH786493 DOS786491:DPD786493 DYO786491:DYZ786493 EIK786491:EIV786493 ESG786491:ESR786493 FCC786491:FCN786493 FLY786491:FMJ786493 FVU786491:FWF786493 GFQ786491:GGB786493 GPM786491:GPX786493 GZI786491:GZT786493 HJE786491:HJP786493 HTA786491:HTL786493 ICW786491:IDH786493 IMS786491:IND786493 IWO786491:IWZ786493 JGK786491:JGV786493 JQG786491:JQR786493 KAC786491:KAN786493 KJY786491:KKJ786493 KTU786491:KUF786493 LDQ786491:LEB786493 LNM786491:LNX786493 LXI786491:LXT786493 MHE786491:MHP786493 MRA786491:MRL786493 NAW786491:NBH786493 NKS786491:NLD786493 NUO786491:NUZ786493 OEK786491:OEV786493 OOG786491:OOR786493 OYC786491:OYN786493 PHY786491:PIJ786493 PRU786491:PSF786493 QBQ786491:QCB786493 QLM786491:QLX786493 QVI786491:QVT786493 RFE786491:RFP786493 RPA786491:RPL786493 RYW786491:RZH786493 SIS786491:SJD786493 SSO786491:SSZ786493 TCK786491:TCV786493 TMG786491:TMR786493 TWC786491:TWN786493 UFY786491:UGJ786493 UPU786491:UQF786493 UZQ786491:VAB786493 VJM786491:VJX786493 VTI786491:VTT786493 WDE786491:WDP786493 WNA786491:WNL786493 WWW786491:WXH786493 AO852027:AZ852029 KK852027:KV852029 UG852027:UR852029 AEC852027:AEN852029 ANY852027:AOJ852029 AXU852027:AYF852029 BHQ852027:BIB852029 BRM852027:BRX852029 CBI852027:CBT852029 CLE852027:CLP852029 CVA852027:CVL852029 DEW852027:DFH852029 DOS852027:DPD852029 DYO852027:DYZ852029 EIK852027:EIV852029 ESG852027:ESR852029 FCC852027:FCN852029 FLY852027:FMJ852029 FVU852027:FWF852029 GFQ852027:GGB852029 GPM852027:GPX852029 GZI852027:GZT852029 HJE852027:HJP852029 HTA852027:HTL852029 ICW852027:IDH852029 IMS852027:IND852029 IWO852027:IWZ852029 JGK852027:JGV852029 JQG852027:JQR852029 KAC852027:KAN852029 KJY852027:KKJ852029 KTU852027:KUF852029 LDQ852027:LEB852029 LNM852027:LNX852029 LXI852027:LXT852029 MHE852027:MHP852029 MRA852027:MRL852029 NAW852027:NBH852029 NKS852027:NLD852029 NUO852027:NUZ852029 OEK852027:OEV852029 OOG852027:OOR852029 OYC852027:OYN852029 PHY852027:PIJ852029 PRU852027:PSF852029 QBQ852027:QCB852029 QLM852027:QLX852029 QVI852027:QVT852029 RFE852027:RFP852029 RPA852027:RPL852029 RYW852027:RZH852029 SIS852027:SJD852029 SSO852027:SSZ852029 TCK852027:TCV852029 TMG852027:TMR852029 TWC852027:TWN852029 UFY852027:UGJ852029 UPU852027:UQF852029 UZQ852027:VAB852029 VJM852027:VJX852029 VTI852027:VTT852029 WDE852027:WDP852029 WNA852027:WNL852029 WWW852027:WXH852029 AO917563:AZ917565 KK917563:KV917565 UG917563:UR917565 AEC917563:AEN917565 ANY917563:AOJ917565 AXU917563:AYF917565 BHQ917563:BIB917565 BRM917563:BRX917565 CBI917563:CBT917565 CLE917563:CLP917565 CVA917563:CVL917565 DEW917563:DFH917565 DOS917563:DPD917565 DYO917563:DYZ917565 EIK917563:EIV917565 ESG917563:ESR917565 FCC917563:FCN917565 FLY917563:FMJ917565 FVU917563:FWF917565 GFQ917563:GGB917565 GPM917563:GPX917565 GZI917563:GZT917565 HJE917563:HJP917565 HTA917563:HTL917565 ICW917563:IDH917565 IMS917563:IND917565 IWO917563:IWZ917565 JGK917563:JGV917565 JQG917563:JQR917565 KAC917563:KAN917565 KJY917563:KKJ917565 KTU917563:KUF917565 LDQ917563:LEB917565 LNM917563:LNX917565 LXI917563:LXT917565 MHE917563:MHP917565 MRA917563:MRL917565 NAW917563:NBH917565 NKS917563:NLD917565 NUO917563:NUZ917565 OEK917563:OEV917565 OOG917563:OOR917565 OYC917563:OYN917565 PHY917563:PIJ917565 PRU917563:PSF917565 QBQ917563:QCB917565 QLM917563:QLX917565 QVI917563:QVT917565 RFE917563:RFP917565 RPA917563:RPL917565 RYW917563:RZH917565 SIS917563:SJD917565 SSO917563:SSZ917565 TCK917563:TCV917565 TMG917563:TMR917565 TWC917563:TWN917565 UFY917563:UGJ917565 UPU917563:UQF917565 UZQ917563:VAB917565 VJM917563:VJX917565 VTI917563:VTT917565 WDE917563:WDP917565 WNA917563:WNL917565 WWW917563:WXH917565 AO983099:AZ983101 KK983099:KV983101 UG983099:UR983101 AEC983099:AEN983101 ANY983099:AOJ983101 AXU983099:AYF983101 BHQ983099:BIB983101 BRM983099:BRX983101 CBI983099:CBT983101 CLE983099:CLP983101 CVA983099:CVL983101 DEW983099:DFH983101 DOS983099:DPD983101 DYO983099:DYZ983101 EIK983099:EIV983101 ESG983099:ESR983101 FCC983099:FCN983101 FLY983099:FMJ983101 FVU983099:FWF983101 GFQ983099:GGB983101 GPM983099:GPX983101 GZI983099:GZT983101 HJE983099:HJP983101 HTA983099:HTL983101 ICW983099:IDH983101 IMS983099:IND983101 IWO983099:IWZ983101 JGK983099:JGV983101 JQG983099:JQR983101 KAC983099:KAN983101 KJY983099:KKJ983101 KTU983099:KUF983101 LDQ983099:LEB983101 LNM983099:LNX983101 LXI983099:LXT983101 MHE983099:MHP983101 MRA983099:MRL983101 NAW983099:NBH983101 NKS983099:NLD983101 NUO983099:NUZ983101 OEK983099:OEV983101 OOG983099:OOR983101 OYC983099:OYN983101 PHY983099:PIJ983101 PRU983099:PSF983101 QBQ983099:QCB983101 QLM983099:QLX983101 QVI983099:QVT983101 RFE983099:RFP983101 RPA983099:RPL983101 RYW983099:RZH983101 SIS983099:SJD983101 SSO983099:SSZ983101 TCK983099:TCV983101 TMG983099:TMR983101 TWC983099:TWN983101 UFY983099:UGJ983101 UPU983099:UQF983101 UZQ983099:VAB983101 VJM983099:VJX983101 VTI983099:VTT983101 WDE983099:WDP983101 WNA983099:WNL983101 WWW983099:WXH983101 AU65569:BH65577 KQ65569:LD65577 UM65569:UZ65577 AEI65569:AEV65577 AOE65569:AOR65577 AYA65569:AYN65577 BHW65569:BIJ65577 BRS65569:BSF65577 CBO65569:CCB65577 CLK65569:CLX65577 CVG65569:CVT65577 DFC65569:DFP65577 DOY65569:DPL65577 DYU65569:DZH65577 EIQ65569:EJD65577 ESM65569:ESZ65577 FCI65569:FCV65577 FME65569:FMR65577 FWA65569:FWN65577 GFW65569:GGJ65577 GPS65569:GQF65577 GZO65569:HAB65577 HJK65569:HJX65577 HTG65569:HTT65577 IDC65569:IDP65577 IMY65569:INL65577 IWU65569:IXH65577 JGQ65569:JHD65577 JQM65569:JQZ65577 KAI65569:KAV65577 KKE65569:KKR65577 KUA65569:KUN65577 LDW65569:LEJ65577 LNS65569:LOF65577 LXO65569:LYB65577 MHK65569:MHX65577 MRG65569:MRT65577 NBC65569:NBP65577 NKY65569:NLL65577 NUU65569:NVH65577 OEQ65569:OFD65577 OOM65569:OOZ65577 OYI65569:OYV65577 PIE65569:PIR65577 PSA65569:PSN65577 QBW65569:QCJ65577 QLS65569:QMF65577 QVO65569:QWB65577 RFK65569:RFX65577 RPG65569:RPT65577 RZC65569:RZP65577 SIY65569:SJL65577 SSU65569:STH65577 TCQ65569:TDD65577 TMM65569:TMZ65577 TWI65569:TWV65577 UGE65569:UGR65577 UQA65569:UQN65577 UZW65569:VAJ65577 VJS65569:VKF65577 VTO65569:VUB65577 WDK65569:WDX65577 WNG65569:WNT65577 WXC65569:WXP65577 AU131105:BH131113 KQ131105:LD131113 UM131105:UZ131113 AEI131105:AEV131113 AOE131105:AOR131113 AYA131105:AYN131113 BHW131105:BIJ131113 BRS131105:BSF131113 CBO131105:CCB131113 CLK131105:CLX131113 CVG131105:CVT131113 DFC131105:DFP131113 DOY131105:DPL131113 DYU131105:DZH131113 EIQ131105:EJD131113 ESM131105:ESZ131113 FCI131105:FCV131113 FME131105:FMR131113 FWA131105:FWN131113 GFW131105:GGJ131113 GPS131105:GQF131113 GZO131105:HAB131113 HJK131105:HJX131113 HTG131105:HTT131113 IDC131105:IDP131113 IMY131105:INL131113 IWU131105:IXH131113 JGQ131105:JHD131113 JQM131105:JQZ131113 KAI131105:KAV131113 KKE131105:KKR131113 KUA131105:KUN131113 LDW131105:LEJ131113 LNS131105:LOF131113 LXO131105:LYB131113 MHK131105:MHX131113 MRG131105:MRT131113 NBC131105:NBP131113 NKY131105:NLL131113 NUU131105:NVH131113 OEQ131105:OFD131113 OOM131105:OOZ131113 OYI131105:OYV131113 PIE131105:PIR131113 PSA131105:PSN131113 QBW131105:QCJ131113 QLS131105:QMF131113 QVO131105:QWB131113 RFK131105:RFX131113 RPG131105:RPT131113 RZC131105:RZP131113 SIY131105:SJL131113 SSU131105:STH131113 TCQ131105:TDD131113 TMM131105:TMZ131113 TWI131105:TWV131113 UGE131105:UGR131113 UQA131105:UQN131113 UZW131105:VAJ131113 VJS131105:VKF131113 VTO131105:VUB131113 WDK131105:WDX131113 WNG131105:WNT131113 WXC131105:WXP131113 AU196641:BH196649 KQ196641:LD196649 UM196641:UZ196649 AEI196641:AEV196649 AOE196641:AOR196649 AYA196641:AYN196649 BHW196641:BIJ196649 BRS196641:BSF196649 CBO196641:CCB196649 CLK196641:CLX196649 CVG196641:CVT196649 DFC196641:DFP196649 DOY196641:DPL196649 DYU196641:DZH196649 EIQ196641:EJD196649 ESM196641:ESZ196649 FCI196641:FCV196649 FME196641:FMR196649 FWA196641:FWN196649 GFW196641:GGJ196649 GPS196641:GQF196649 GZO196641:HAB196649 HJK196641:HJX196649 HTG196641:HTT196649 IDC196641:IDP196649 IMY196641:INL196649 IWU196641:IXH196649 JGQ196641:JHD196649 JQM196641:JQZ196649 KAI196641:KAV196649 KKE196641:KKR196649 KUA196641:KUN196649 LDW196641:LEJ196649 LNS196641:LOF196649 LXO196641:LYB196649 MHK196641:MHX196649 MRG196641:MRT196649 NBC196641:NBP196649 NKY196641:NLL196649 NUU196641:NVH196649 OEQ196641:OFD196649 OOM196641:OOZ196649 OYI196641:OYV196649 PIE196641:PIR196649 PSA196641:PSN196649 QBW196641:QCJ196649 QLS196641:QMF196649 QVO196641:QWB196649 RFK196641:RFX196649 RPG196641:RPT196649 RZC196641:RZP196649 SIY196641:SJL196649 SSU196641:STH196649 TCQ196641:TDD196649 TMM196641:TMZ196649 TWI196641:TWV196649 UGE196641:UGR196649 UQA196641:UQN196649 UZW196641:VAJ196649 VJS196641:VKF196649 VTO196641:VUB196649 WDK196641:WDX196649 WNG196641:WNT196649 WXC196641:WXP196649 AU262177:BH262185 KQ262177:LD262185 UM262177:UZ262185 AEI262177:AEV262185 AOE262177:AOR262185 AYA262177:AYN262185 BHW262177:BIJ262185 BRS262177:BSF262185 CBO262177:CCB262185 CLK262177:CLX262185 CVG262177:CVT262185 DFC262177:DFP262185 DOY262177:DPL262185 DYU262177:DZH262185 EIQ262177:EJD262185 ESM262177:ESZ262185 FCI262177:FCV262185 FME262177:FMR262185 FWA262177:FWN262185 GFW262177:GGJ262185 GPS262177:GQF262185 GZO262177:HAB262185 HJK262177:HJX262185 HTG262177:HTT262185 IDC262177:IDP262185 IMY262177:INL262185 IWU262177:IXH262185 JGQ262177:JHD262185 JQM262177:JQZ262185 KAI262177:KAV262185 KKE262177:KKR262185 KUA262177:KUN262185 LDW262177:LEJ262185 LNS262177:LOF262185 LXO262177:LYB262185 MHK262177:MHX262185 MRG262177:MRT262185 NBC262177:NBP262185 NKY262177:NLL262185 NUU262177:NVH262185 OEQ262177:OFD262185 OOM262177:OOZ262185 OYI262177:OYV262185 PIE262177:PIR262185 PSA262177:PSN262185 QBW262177:QCJ262185 QLS262177:QMF262185 QVO262177:QWB262185 RFK262177:RFX262185 RPG262177:RPT262185 RZC262177:RZP262185 SIY262177:SJL262185 SSU262177:STH262185 TCQ262177:TDD262185 TMM262177:TMZ262185 TWI262177:TWV262185 UGE262177:UGR262185 UQA262177:UQN262185 UZW262177:VAJ262185 VJS262177:VKF262185 VTO262177:VUB262185 WDK262177:WDX262185 WNG262177:WNT262185 WXC262177:WXP262185 AU327713:BH327721 KQ327713:LD327721 UM327713:UZ327721 AEI327713:AEV327721 AOE327713:AOR327721 AYA327713:AYN327721 BHW327713:BIJ327721 BRS327713:BSF327721 CBO327713:CCB327721 CLK327713:CLX327721 CVG327713:CVT327721 DFC327713:DFP327721 DOY327713:DPL327721 DYU327713:DZH327721 EIQ327713:EJD327721 ESM327713:ESZ327721 FCI327713:FCV327721 FME327713:FMR327721 FWA327713:FWN327721 GFW327713:GGJ327721 GPS327713:GQF327721 GZO327713:HAB327721 HJK327713:HJX327721 HTG327713:HTT327721 IDC327713:IDP327721 IMY327713:INL327721 IWU327713:IXH327721 JGQ327713:JHD327721 JQM327713:JQZ327721 KAI327713:KAV327721 KKE327713:KKR327721 KUA327713:KUN327721 LDW327713:LEJ327721 LNS327713:LOF327721 LXO327713:LYB327721 MHK327713:MHX327721 MRG327713:MRT327721 NBC327713:NBP327721 NKY327713:NLL327721 NUU327713:NVH327721 OEQ327713:OFD327721 OOM327713:OOZ327721 OYI327713:OYV327721 PIE327713:PIR327721 PSA327713:PSN327721 QBW327713:QCJ327721 QLS327713:QMF327721 QVO327713:QWB327721 RFK327713:RFX327721 RPG327713:RPT327721 RZC327713:RZP327721 SIY327713:SJL327721 SSU327713:STH327721 TCQ327713:TDD327721 TMM327713:TMZ327721 TWI327713:TWV327721 UGE327713:UGR327721 UQA327713:UQN327721 UZW327713:VAJ327721 VJS327713:VKF327721 VTO327713:VUB327721 WDK327713:WDX327721 WNG327713:WNT327721 WXC327713:WXP327721 AU393249:BH393257 KQ393249:LD393257 UM393249:UZ393257 AEI393249:AEV393257 AOE393249:AOR393257 AYA393249:AYN393257 BHW393249:BIJ393257 BRS393249:BSF393257 CBO393249:CCB393257 CLK393249:CLX393257 CVG393249:CVT393257 DFC393249:DFP393257 DOY393249:DPL393257 DYU393249:DZH393257 EIQ393249:EJD393257 ESM393249:ESZ393257 FCI393249:FCV393257 FME393249:FMR393257 FWA393249:FWN393257 GFW393249:GGJ393257 GPS393249:GQF393257 GZO393249:HAB393257 HJK393249:HJX393257 HTG393249:HTT393257 IDC393249:IDP393257 IMY393249:INL393257 IWU393249:IXH393257 JGQ393249:JHD393257 JQM393249:JQZ393257 KAI393249:KAV393257 KKE393249:KKR393257 KUA393249:KUN393257 LDW393249:LEJ393257 LNS393249:LOF393257 LXO393249:LYB393257 MHK393249:MHX393257 MRG393249:MRT393257 NBC393249:NBP393257 NKY393249:NLL393257 NUU393249:NVH393257 OEQ393249:OFD393257 OOM393249:OOZ393257 OYI393249:OYV393257 PIE393249:PIR393257 PSA393249:PSN393257 QBW393249:QCJ393257 QLS393249:QMF393257 QVO393249:QWB393257 RFK393249:RFX393257 RPG393249:RPT393257 RZC393249:RZP393257 SIY393249:SJL393257 SSU393249:STH393257 TCQ393249:TDD393257 TMM393249:TMZ393257 TWI393249:TWV393257 UGE393249:UGR393257 UQA393249:UQN393257 UZW393249:VAJ393257 VJS393249:VKF393257 VTO393249:VUB393257 WDK393249:WDX393257 WNG393249:WNT393257 WXC393249:WXP393257 AU458785:BH458793 KQ458785:LD458793 UM458785:UZ458793 AEI458785:AEV458793 AOE458785:AOR458793 AYA458785:AYN458793 BHW458785:BIJ458793 BRS458785:BSF458793 CBO458785:CCB458793 CLK458785:CLX458793 CVG458785:CVT458793 DFC458785:DFP458793 DOY458785:DPL458793 DYU458785:DZH458793 EIQ458785:EJD458793 ESM458785:ESZ458793 FCI458785:FCV458793 FME458785:FMR458793 FWA458785:FWN458793 GFW458785:GGJ458793 GPS458785:GQF458793 GZO458785:HAB458793 HJK458785:HJX458793 HTG458785:HTT458793 IDC458785:IDP458793 IMY458785:INL458793 IWU458785:IXH458793 JGQ458785:JHD458793 JQM458785:JQZ458793 KAI458785:KAV458793 KKE458785:KKR458793 KUA458785:KUN458793 LDW458785:LEJ458793 LNS458785:LOF458793 LXO458785:LYB458793 MHK458785:MHX458793 MRG458785:MRT458793 NBC458785:NBP458793 NKY458785:NLL458793 NUU458785:NVH458793 OEQ458785:OFD458793 OOM458785:OOZ458793 OYI458785:OYV458793 PIE458785:PIR458793 PSA458785:PSN458793 QBW458785:QCJ458793 QLS458785:QMF458793 QVO458785:QWB458793 RFK458785:RFX458793 RPG458785:RPT458793 RZC458785:RZP458793 SIY458785:SJL458793 SSU458785:STH458793 TCQ458785:TDD458793 TMM458785:TMZ458793 TWI458785:TWV458793 UGE458785:UGR458793 UQA458785:UQN458793 UZW458785:VAJ458793 VJS458785:VKF458793 VTO458785:VUB458793 WDK458785:WDX458793 WNG458785:WNT458793 WXC458785:WXP458793 AU524321:BH524329 KQ524321:LD524329 UM524321:UZ524329 AEI524321:AEV524329 AOE524321:AOR524329 AYA524321:AYN524329 BHW524321:BIJ524329 BRS524321:BSF524329 CBO524321:CCB524329 CLK524321:CLX524329 CVG524321:CVT524329 DFC524321:DFP524329 DOY524321:DPL524329 DYU524321:DZH524329 EIQ524321:EJD524329 ESM524321:ESZ524329 FCI524321:FCV524329 FME524321:FMR524329 FWA524321:FWN524329 GFW524321:GGJ524329 GPS524321:GQF524329 GZO524321:HAB524329 HJK524321:HJX524329 HTG524321:HTT524329 IDC524321:IDP524329 IMY524321:INL524329 IWU524321:IXH524329 JGQ524321:JHD524329 JQM524321:JQZ524329 KAI524321:KAV524329 KKE524321:KKR524329 KUA524321:KUN524329 LDW524321:LEJ524329 LNS524321:LOF524329 LXO524321:LYB524329 MHK524321:MHX524329 MRG524321:MRT524329 NBC524321:NBP524329 NKY524321:NLL524329 NUU524321:NVH524329 OEQ524321:OFD524329 OOM524321:OOZ524329 OYI524321:OYV524329 PIE524321:PIR524329 PSA524321:PSN524329 QBW524321:QCJ524329 QLS524321:QMF524329 QVO524321:QWB524329 RFK524321:RFX524329 RPG524321:RPT524329 RZC524321:RZP524329 SIY524321:SJL524329 SSU524321:STH524329 TCQ524321:TDD524329 TMM524321:TMZ524329 TWI524321:TWV524329 UGE524321:UGR524329 UQA524321:UQN524329 UZW524321:VAJ524329 VJS524321:VKF524329 VTO524321:VUB524329 WDK524321:WDX524329 WNG524321:WNT524329 WXC524321:WXP524329 AU589857:BH589865 KQ589857:LD589865 UM589857:UZ589865 AEI589857:AEV589865 AOE589857:AOR589865 AYA589857:AYN589865 BHW589857:BIJ589865 BRS589857:BSF589865 CBO589857:CCB589865 CLK589857:CLX589865 CVG589857:CVT589865 DFC589857:DFP589865 DOY589857:DPL589865 DYU589857:DZH589865 EIQ589857:EJD589865 ESM589857:ESZ589865 FCI589857:FCV589865 FME589857:FMR589865 FWA589857:FWN589865 GFW589857:GGJ589865 GPS589857:GQF589865 GZO589857:HAB589865 HJK589857:HJX589865 HTG589857:HTT589865 IDC589857:IDP589865 IMY589857:INL589865 IWU589857:IXH589865 JGQ589857:JHD589865 JQM589857:JQZ589865 KAI589857:KAV589865 KKE589857:KKR589865 KUA589857:KUN589865 LDW589857:LEJ589865 LNS589857:LOF589865 LXO589857:LYB589865 MHK589857:MHX589865 MRG589857:MRT589865 NBC589857:NBP589865 NKY589857:NLL589865 NUU589857:NVH589865 OEQ589857:OFD589865 OOM589857:OOZ589865 OYI589857:OYV589865 PIE589857:PIR589865 PSA589857:PSN589865 QBW589857:QCJ589865 QLS589857:QMF589865 QVO589857:QWB589865 RFK589857:RFX589865 RPG589857:RPT589865 RZC589857:RZP589865 SIY589857:SJL589865 SSU589857:STH589865 TCQ589857:TDD589865 TMM589857:TMZ589865 TWI589857:TWV589865 UGE589857:UGR589865 UQA589857:UQN589865 UZW589857:VAJ589865 VJS589857:VKF589865 VTO589857:VUB589865 WDK589857:WDX589865 WNG589857:WNT589865 WXC589857:WXP589865 AU655393:BH655401 KQ655393:LD655401 UM655393:UZ655401 AEI655393:AEV655401 AOE655393:AOR655401 AYA655393:AYN655401 BHW655393:BIJ655401 BRS655393:BSF655401 CBO655393:CCB655401 CLK655393:CLX655401 CVG655393:CVT655401 DFC655393:DFP655401 DOY655393:DPL655401 DYU655393:DZH655401 EIQ655393:EJD655401 ESM655393:ESZ655401 FCI655393:FCV655401 FME655393:FMR655401 FWA655393:FWN655401 GFW655393:GGJ655401 GPS655393:GQF655401 GZO655393:HAB655401 HJK655393:HJX655401 HTG655393:HTT655401 IDC655393:IDP655401 IMY655393:INL655401 IWU655393:IXH655401 JGQ655393:JHD655401 JQM655393:JQZ655401 KAI655393:KAV655401 KKE655393:KKR655401 KUA655393:KUN655401 LDW655393:LEJ655401 LNS655393:LOF655401 LXO655393:LYB655401 MHK655393:MHX655401 MRG655393:MRT655401 NBC655393:NBP655401 NKY655393:NLL655401 NUU655393:NVH655401 OEQ655393:OFD655401 OOM655393:OOZ655401 OYI655393:OYV655401 PIE655393:PIR655401 PSA655393:PSN655401 QBW655393:QCJ655401 QLS655393:QMF655401 QVO655393:QWB655401 RFK655393:RFX655401 RPG655393:RPT655401 RZC655393:RZP655401 SIY655393:SJL655401 SSU655393:STH655401 TCQ655393:TDD655401 TMM655393:TMZ655401 TWI655393:TWV655401 UGE655393:UGR655401 UQA655393:UQN655401 UZW655393:VAJ655401 VJS655393:VKF655401 VTO655393:VUB655401 WDK655393:WDX655401 WNG655393:WNT655401 WXC655393:WXP655401 AU720929:BH720937 KQ720929:LD720937 UM720929:UZ720937 AEI720929:AEV720937 AOE720929:AOR720937 AYA720929:AYN720937 BHW720929:BIJ720937 BRS720929:BSF720937 CBO720929:CCB720937 CLK720929:CLX720937 CVG720929:CVT720937 DFC720929:DFP720937 DOY720929:DPL720937 DYU720929:DZH720937 EIQ720929:EJD720937 ESM720929:ESZ720937 FCI720929:FCV720937 FME720929:FMR720937 FWA720929:FWN720937 GFW720929:GGJ720937 GPS720929:GQF720937 GZO720929:HAB720937 HJK720929:HJX720937 HTG720929:HTT720937 IDC720929:IDP720937 IMY720929:INL720937 IWU720929:IXH720937 JGQ720929:JHD720937 JQM720929:JQZ720937 KAI720929:KAV720937 KKE720929:KKR720937 KUA720929:KUN720937 LDW720929:LEJ720937 LNS720929:LOF720937 LXO720929:LYB720937 MHK720929:MHX720937 MRG720929:MRT720937 NBC720929:NBP720937 NKY720929:NLL720937 NUU720929:NVH720937 OEQ720929:OFD720937 OOM720929:OOZ720937 OYI720929:OYV720937 PIE720929:PIR720937 PSA720929:PSN720937 QBW720929:QCJ720937 QLS720929:QMF720937 QVO720929:QWB720937 RFK720929:RFX720937 RPG720929:RPT720937 RZC720929:RZP720937 SIY720929:SJL720937 SSU720929:STH720937 TCQ720929:TDD720937 TMM720929:TMZ720937 TWI720929:TWV720937 UGE720929:UGR720937 UQA720929:UQN720937 UZW720929:VAJ720937 VJS720929:VKF720937 VTO720929:VUB720937 WDK720929:WDX720937 WNG720929:WNT720937 WXC720929:WXP720937 AU786465:BH786473 KQ786465:LD786473 UM786465:UZ786473 AEI786465:AEV786473 AOE786465:AOR786473 AYA786465:AYN786473 BHW786465:BIJ786473 BRS786465:BSF786473 CBO786465:CCB786473 CLK786465:CLX786473 CVG786465:CVT786473 DFC786465:DFP786473 DOY786465:DPL786473 DYU786465:DZH786473 EIQ786465:EJD786473 ESM786465:ESZ786473 FCI786465:FCV786473 FME786465:FMR786473 FWA786465:FWN786473 GFW786465:GGJ786473 GPS786465:GQF786473 GZO786465:HAB786473 HJK786465:HJX786473 HTG786465:HTT786473 IDC786465:IDP786473 IMY786465:INL786473 IWU786465:IXH786473 JGQ786465:JHD786473 JQM786465:JQZ786473 KAI786465:KAV786473 KKE786465:KKR786473 KUA786465:KUN786473 LDW786465:LEJ786473 LNS786465:LOF786473 LXO786465:LYB786473 MHK786465:MHX786473 MRG786465:MRT786473 NBC786465:NBP786473 NKY786465:NLL786473 NUU786465:NVH786473 OEQ786465:OFD786473 OOM786465:OOZ786473 OYI786465:OYV786473 PIE786465:PIR786473 PSA786465:PSN786473 QBW786465:QCJ786473 QLS786465:QMF786473 QVO786465:QWB786473 RFK786465:RFX786473 RPG786465:RPT786473 RZC786465:RZP786473 SIY786465:SJL786473 SSU786465:STH786473 TCQ786465:TDD786473 TMM786465:TMZ786473 TWI786465:TWV786473 UGE786465:UGR786473 UQA786465:UQN786473 UZW786465:VAJ786473 VJS786465:VKF786473 VTO786465:VUB786473 WDK786465:WDX786473 WNG786465:WNT786473 WXC786465:WXP786473 AU852001:BH852009 KQ852001:LD852009 UM852001:UZ852009 AEI852001:AEV852009 AOE852001:AOR852009 AYA852001:AYN852009 BHW852001:BIJ852009 BRS852001:BSF852009 CBO852001:CCB852009 CLK852001:CLX852009 CVG852001:CVT852009 DFC852001:DFP852009 DOY852001:DPL852009 DYU852001:DZH852009 EIQ852001:EJD852009 ESM852001:ESZ852009 FCI852001:FCV852009 FME852001:FMR852009 FWA852001:FWN852009 GFW852001:GGJ852009 GPS852001:GQF852009 GZO852001:HAB852009 HJK852001:HJX852009 HTG852001:HTT852009 IDC852001:IDP852009 IMY852001:INL852009 IWU852001:IXH852009 JGQ852001:JHD852009 JQM852001:JQZ852009 KAI852001:KAV852009 KKE852001:KKR852009 KUA852001:KUN852009 LDW852001:LEJ852009 LNS852001:LOF852009 LXO852001:LYB852009 MHK852001:MHX852009 MRG852001:MRT852009 NBC852001:NBP852009 NKY852001:NLL852009 NUU852001:NVH852009 OEQ852001:OFD852009 OOM852001:OOZ852009 OYI852001:OYV852009 PIE852001:PIR852009 PSA852001:PSN852009 QBW852001:QCJ852009 QLS852001:QMF852009 QVO852001:QWB852009 RFK852001:RFX852009 RPG852001:RPT852009 RZC852001:RZP852009 SIY852001:SJL852009 SSU852001:STH852009 TCQ852001:TDD852009 TMM852001:TMZ852009 TWI852001:TWV852009 UGE852001:UGR852009 UQA852001:UQN852009 UZW852001:VAJ852009 VJS852001:VKF852009 VTO852001:VUB852009 WDK852001:WDX852009 WNG852001:WNT852009 WXC852001:WXP852009 AU917537:BH917545 KQ917537:LD917545 UM917537:UZ917545 AEI917537:AEV917545 AOE917537:AOR917545 AYA917537:AYN917545 BHW917537:BIJ917545 BRS917537:BSF917545 CBO917537:CCB917545 CLK917537:CLX917545 CVG917537:CVT917545 DFC917537:DFP917545 DOY917537:DPL917545 DYU917537:DZH917545 EIQ917537:EJD917545 ESM917537:ESZ917545 FCI917537:FCV917545 FME917537:FMR917545 FWA917537:FWN917545 GFW917537:GGJ917545 GPS917537:GQF917545 GZO917537:HAB917545 HJK917537:HJX917545 HTG917537:HTT917545 IDC917537:IDP917545 IMY917537:INL917545 IWU917537:IXH917545 JGQ917537:JHD917545 JQM917537:JQZ917545 KAI917537:KAV917545 KKE917537:KKR917545 KUA917537:KUN917545 LDW917537:LEJ917545 LNS917537:LOF917545 LXO917537:LYB917545 MHK917537:MHX917545 MRG917537:MRT917545 NBC917537:NBP917545 NKY917537:NLL917545 NUU917537:NVH917545 OEQ917537:OFD917545 OOM917537:OOZ917545 OYI917537:OYV917545 PIE917537:PIR917545 PSA917537:PSN917545 QBW917537:QCJ917545 QLS917537:QMF917545 QVO917537:QWB917545 RFK917537:RFX917545 RPG917537:RPT917545 RZC917537:RZP917545 SIY917537:SJL917545 SSU917537:STH917545 TCQ917537:TDD917545 TMM917537:TMZ917545 TWI917537:TWV917545 UGE917537:UGR917545 UQA917537:UQN917545 UZW917537:VAJ917545 VJS917537:VKF917545 VTO917537:VUB917545 WDK917537:WDX917545 WNG917537:WNT917545 WXC917537:WXP917545 AU983073:BH983081 KQ983073:LD983081 UM983073:UZ983081 AEI983073:AEV983081 AOE983073:AOR983081 AYA983073:AYN983081 BHW983073:BIJ983081 BRS983073:BSF983081 CBO983073:CCB983081 CLK983073:CLX983081 CVG983073:CVT983081 DFC983073:DFP983081 DOY983073:DPL983081 DYU983073:DZH983081 EIQ983073:EJD983081 ESM983073:ESZ983081 FCI983073:FCV983081 FME983073:FMR983081 FWA983073:FWN983081 GFW983073:GGJ983081 GPS983073:GQF983081 GZO983073:HAB983081 HJK983073:HJX983081 HTG983073:HTT983081 IDC983073:IDP983081 IMY983073:INL983081 IWU983073:IXH983081 JGQ983073:JHD983081 JQM983073:JQZ983081 KAI983073:KAV983081 KKE983073:KKR983081 KUA983073:KUN983081 LDW983073:LEJ983081 LNS983073:LOF983081 LXO983073:LYB983081 MHK983073:MHX983081 MRG983073:MRT983081 NBC983073:NBP983081 NKY983073:NLL983081 NUU983073:NVH983081 OEQ983073:OFD983081 OOM983073:OOZ983081 OYI983073:OYV983081 PIE983073:PIR983081 PSA983073:PSN983081 QBW983073:QCJ983081 QLS983073:QMF983081 QVO983073:QWB983081 RFK983073:RFX983081 RPG983073:RPT983081 RZC983073:RZP983081 SIY983073:SJL983081 SSU983073:STH983081 TCQ983073:TDD983081 TMM983073:TMZ983081 TWI983073:TWV983081 UGE983073:UGR983081 UQA983073:UQN983081 UZW983073:VAJ983081 VJS983073:VKF983081 VTO983073:VUB983081 WDK983073:WDX983081 WNG983073:WNT983081 WXC983073:WXP983081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S65800 JO65800 TK65800 ADG65800 ANC65800 AWY65800 BGU65800 BQQ65800 CAM65800 CKI65800 CUE65800 DEA65800 DNW65800 DXS65800 EHO65800 ERK65800 FBG65800 FLC65800 FUY65800 GEU65800 GOQ65800 GYM65800 HII65800 HSE65800 ICA65800 ILW65800 IVS65800 JFO65800 JPK65800 JZG65800 KJC65800 KSY65800 LCU65800 LMQ65800 LWM65800 MGI65800 MQE65800 NAA65800 NJW65800 NTS65800 ODO65800 ONK65800 OXG65800 PHC65800 PQY65800 QAU65800 QKQ65800 QUM65800 REI65800 ROE65800 RYA65800 SHW65800 SRS65800 TBO65800 TLK65800 TVG65800 UFC65800 UOY65800 UYU65800 VIQ65800 VSM65800 WCI65800 WME65800 WWA65800 S131336 JO131336 TK131336 ADG131336 ANC131336 AWY131336 BGU131336 BQQ131336 CAM131336 CKI131336 CUE131336 DEA131336 DNW131336 DXS131336 EHO131336 ERK131336 FBG131336 FLC131336 FUY131336 GEU131336 GOQ131336 GYM131336 HII131336 HSE131336 ICA131336 ILW131336 IVS131336 JFO131336 JPK131336 JZG131336 KJC131336 KSY131336 LCU131336 LMQ131336 LWM131336 MGI131336 MQE131336 NAA131336 NJW131336 NTS131336 ODO131336 ONK131336 OXG131336 PHC131336 PQY131336 QAU131336 QKQ131336 QUM131336 REI131336 ROE131336 RYA131336 SHW131336 SRS131336 TBO131336 TLK131336 TVG131336 UFC131336 UOY131336 UYU131336 VIQ131336 VSM131336 WCI131336 WME131336 WWA131336 S196872 JO196872 TK196872 ADG196872 ANC196872 AWY196872 BGU196872 BQQ196872 CAM196872 CKI196872 CUE196872 DEA196872 DNW196872 DXS196872 EHO196872 ERK196872 FBG196872 FLC196872 FUY196872 GEU196872 GOQ196872 GYM196872 HII196872 HSE196872 ICA196872 ILW196872 IVS196872 JFO196872 JPK196872 JZG196872 KJC196872 KSY196872 LCU196872 LMQ196872 LWM196872 MGI196872 MQE196872 NAA196872 NJW196872 NTS196872 ODO196872 ONK196872 OXG196872 PHC196872 PQY196872 QAU196872 QKQ196872 QUM196872 REI196872 ROE196872 RYA196872 SHW196872 SRS196872 TBO196872 TLK196872 TVG196872 UFC196872 UOY196872 UYU196872 VIQ196872 VSM196872 WCI196872 WME196872 WWA196872 S262408 JO262408 TK262408 ADG262408 ANC262408 AWY262408 BGU262408 BQQ262408 CAM262408 CKI262408 CUE262408 DEA262408 DNW262408 DXS262408 EHO262408 ERK262408 FBG262408 FLC262408 FUY262408 GEU262408 GOQ262408 GYM262408 HII262408 HSE262408 ICA262408 ILW262408 IVS262408 JFO262408 JPK262408 JZG262408 KJC262408 KSY262408 LCU262408 LMQ262408 LWM262408 MGI262408 MQE262408 NAA262408 NJW262408 NTS262408 ODO262408 ONK262408 OXG262408 PHC262408 PQY262408 QAU262408 QKQ262408 QUM262408 REI262408 ROE262408 RYA262408 SHW262408 SRS262408 TBO262408 TLK262408 TVG262408 UFC262408 UOY262408 UYU262408 VIQ262408 VSM262408 WCI262408 WME262408 WWA262408 S327944 JO327944 TK327944 ADG327944 ANC327944 AWY327944 BGU327944 BQQ327944 CAM327944 CKI327944 CUE327944 DEA327944 DNW327944 DXS327944 EHO327944 ERK327944 FBG327944 FLC327944 FUY327944 GEU327944 GOQ327944 GYM327944 HII327944 HSE327944 ICA327944 ILW327944 IVS327944 JFO327944 JPK327944 JZG327944 KJC327944 KSY327944 LCU327944 LMQ327944 LWM327944 MGI327944 MQE327944 NAA327944 NJW327944 NTS327944 ODO327944 ONK327944 OXG327944 PHC327944 PQY327944 QAU327944 QKQ327944 QUM327944 REI327944 ROE327944 RYA327944 SHW327944 SRS327944 TBO327944 TLK327944 TVG327944 UFC327944 UOY327944 UYU327944 VIQ327944 VSM327944 WCI327944 WME327944 WWA327944 S393480 JO393480 TK393480 ADG393480 ANC393480 AWY393480 BGU393480 BQQ393480 CAM393480 CKI393480 CUE393480 DEA393480 DNW393480 DXS393480 EHO393480 ERK393480 FBG393480 FLC393480 FUY393480 GEU393480 GOQ393480 GYM393480 HII393480 HSE393480 ICA393480 ILW393480 IVS393480 JFO393480 JPK393480 JZG393480 KJC393480 KSY393480 LCU393480 LMQ393480 LWM393480 MGI393480 MQE393480 NAA393480 NJW393480 NTS393480 ODO393480 ONK393480 OXG393480 PHC393480 PQY393480 QAU393480 QKQ393480 QUM393480 REI393480 ROE393480 RYA393480 SHW393480 SRS393480 TBO393480 TLK393480 TVG393480 UFC393480 UOY393480 UYU393480 VIQ393480 VSM393480 WCI393480 WME393480 WWA393480 S459016 JO459016 TK459016 ADG459016 ANC459016 AWY459016 BGU459016 BQQ459016 CAM459016 CKI459016 CUE459016 DEA459016 DNW459016 DXS459016 EHO459016 ERK459016 FBG459016 FLC459016 FUY459016 GEU459016 GOQ459016 GYM459016 HII459016 HSE459016 ICA459016 ILW459016 IVS459016 JFO459016 JPK459016 JZG459016 KJC459016 KSY459016 LCU459016 LMQ459016 LWM459016 MGI459016 MQE459016 NAA459016 NJW459016 NTS459016 ODO459016 ONK459016 OXG459016 PHC459016 PQY459016 QAU459016 QKQ459016 QUM459016 REI459016 ROE459016 RYA459016 SHW459016 SRS459016 TBO459016 TLK459016 TVG459016 UFC459016 UOY459016 UYU459016 VIQ459016 VSM459016 WCI459016 WME459016 WWA459016 S524552 JO524552 TK524552 ADG524552 ANC524552 AWY524552 BGU524552 BQQ524552 CAM524552 CKI524552 CUE524552 DEA524552 DNW524552 DXS524552 EHO524552 ERK524552 FBG524552 FLC524552 FUY524552 GEU524552 GOQ524552 GYM524552 HII524552 HSE524552 ICA524552 ILW524552 IVS524552 JFO524552 JPK524552 JZG524552 KJC524552 KSY524552 LCU524552 LMQ524552 LWM524552 MGI524552 MQE524552 NAA524552 NJW524552 NTS524552 ODO524552 ONK524552 OXG524552 PHC524552 PQY524552 QAU524552 QKQ524552 QUM524552 REI524552 ROE524552 RYA524552 SHW524552 SRS524552 TBO524552 TLK524552 TVG524552 UFC524552 UOY524552 UYU524552 VIQ524552 VSM524552 WCI524552 WME524552 WWA524552 S590088 JO590088 TK590088 ADG590088 ANC590088 AWY590088 BGU590088 BQQ590088 CAM590088 CKI590088 CUE590088 DEA590088 DNW590088 DXS590088 EHO590088 ERK590088 FBG590088 FLC590088 FUY590088 GEU590088 GOQ590088 GYM590088 HII590088 HSE590088 ICA590088 ILW590088 IVS590088 JFO590088 JPK590088 JZG590088 KJC590088 KSY590088 LCU590088 LMQ590088 LWM590088 MGI590088 MQE590088 NAA590088 NJW590088 NTS590088 ODO590088 ONK590088 OXG590088 PHC590088 PQY590088 QAU590088 QKQ590088 QUM590088 REI590088 ROE590088 RYA590088 SHW590088 SRS590088 TBO590088 TLK590088 TVG590088 UFC590088 UOY590088 UYU590088 VIQ590088 VSM590088 WCI590088 WME590088 WWA590088 S655624 JO655624 TK655624 ADG655624 ANC655624 AWY655624 BGU655624 BQQ655624 CAM655624 CKI655624 CUE655624 DEA655624 DNW655624 DXS655624 EHO655624 ERK655624 FBG655624 FLC655624 FUY655624 GEU655624 GOQ655624 GYM655624 HII655624 HSE655624 ICA655624 ILW655624 IVS655624 JFO655624 JPK655624 JZG655624 KJC655624 KSY655624 LCU655624 LMQ655624 LWM655624 MGI655624 MQE655624 NAA655624 NJW655624 NTS655624 ODO655624 ONK655624 OXG655624 PHC655624 PQY655624 QAU655624 QKQ655624 QUM655624 REI655624 ROE655624 RYA655624 SHW655624 SRS655624 TBO655624 TLK655624 TVG655624 UFC655624 UOY655624 UYU655624 VIQ655624 VSM655624 WCI655624 WME655624 WWA655624 S721160 JO721160 TK721160 ADG721160 ANC721160 AWY721160 BGU721160 BQQ721160 CAM721160 CKI721160 CUE721160 DEA721160 DNW721160 DXS721160 EHO721160 ERK721160 FBG721160 FLC721160 FUY721160 GEU721160 GOQ721160 GYM721160 HII721160 HSE721160 ICA721160 ILW721160 IVS721160 JFO721160 JPK721160 JZG721160 KJC721160 KSY721160 LCU721160 LMQ721160 LWM721160 MGI721160 MQE721160 NAA721160 NJW721160 NTS721160 ODO721160 ONK721160 OXG721160 PHC721160 PQY721160 QAU721160 QKQ721160 QUM721160 REI721160 ROE721160 RYA721160 SHW721160 SRS721160 TBO721160 TLK721160 TVG721160 UFC721160 UOY721160 UYU721160 VIQ721160 VSM721160 WCI721160 WME721160 WWA721160 S786696 JO786696 TK786696 ADG786696 ANC786696 AWY786696 BGU786696 BQQ786696 CAM786696 CKI786696 CUE786696 DEA786696 DNW786696 DXS786696 EHO786696 ERK786696 FBG786696 FLC786696 FUY786696 GEU786696 GOQ786696 GYM786696 HII786696 HSE786696 ICA786696 ILW786696 IVS786696 JFO786696 JPK786696 JZG786696 KJC786696 KSY786696 LCU786696 LMQ786696 LWM786696 MGI786696 MQE786696 NAA786696 NJW786696 NTS786696 ODO786696 ONK786696 OXG786696 PHC786696 PQY786696 QAU786696 QKQ786696 QUM786696 REI786696 ROE786696 RYA786696 SHW786696 SRS786696 TBO786696 TLK786696 TVG786696 UFC786696 UOY786696 UYU786696 VIQ786696 VSM786696 WCI786696 WME786696 WWA786696 S852232 JO852232 TK852232 ADG852232 ANC852232 AWY852232 BGU852232 BQQ852232 CAM852232 CKI852232 CUE852232 DEA852232 DNW852232 DXS852232 EHO852232 ERK852232 FBG852232 FLC852232 FUY852232 GEU852232 GOQ852232 GYM852232 HII852232 HSE852232 ICA852232 ILW852232 IVS852232 JFO852232 JPK852232 JZG852232 KJC852232 KSY852232 LCU852232 LMQ852232 LWM852232 MGI852232 MQE852232 NAA852232 NJW852232 NTS852232 ODO852232 ONK852232 OXG852232 PHC852232 PQY852232 QAU852232 QKQ852232 QUM852232 REI852232 ROE852232 RYA852232 SHW852232 SRS852232 TBO852232 TLK852232 TVG852232 UFC852232 UOY852232 UYU852232 VIQ852232 VSM852232 WCI852232 WME852232 WWA852232 S917768 JO917768 TK917768 ADG917768 ANC917768 AWY917768 BGU917768 BQQ917768 CAM917768 CKI917768 CUE917768 DEA917768 DNW917768 DXS917768 EHO917768 ERK917768 FBG917768 FLC917768 FUY917768 GEU917768 GOQ917768 GYM917768 HII917768 HSE917768 ICA917768 ILW917768 IVS917768 JFO917768 JPK917768 JZG917768 KJC917768 KSY917768 LCU917768 LMQ917768 LWM917768 MGI917768 MQE917768 NAA917768 NJW917768 NTS917768 ODO917768 ONK917768 OXG917768 PHC917768 PQY917768 QAU917768 QKQ917768 QUM917768 REI917768 ROE917768 RYA917768 SHW917768 SRS917768 TBO917768 TLK917768 TVG917768 UFC917768 UOY917768 UYU917768 VIQ917768 VSM917768 WCI917768 WME917768 WWA917768 S983304 JO983304 TK983304 ADG983304 ANC983304 AWY983304 BGU983304 BQQ983304 CAM983304 CKI983304 CUE983304 DEA983304 DNW983304 DXS983304 EHO983304 ERK983304 FBG983304 FLC983304 FUY983304 GEU983304 GOQ983304 GYM983304 HII983304 HSE983304 ICA983304 ILW983304 IVS983304 JFO983304 JPK983304 JZG983304 KJC983304 KSY983304 LCU983304 LMQ983304 LWM983304 MGI983304 MQE983304 NAA983304 NJW983304 NTS983304 ODO983304 ONK983304 OXG983304 PHC983304 PQY983304 QAU983304 QKQ983304 QUM983304 REI983304 ROE983304 RYA983304 SHW983304 SRS983304 TBO983304 TLK983304 TVG983304 UFC983304 UOY983304 UYU983304 VIQ983304 VSM983304 WCI983304 WME983304 WWA983304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S65802 JO65802 TK65802 ADG65802 ANC65802 AWY65802 BGU65802 BQQ65802 CAM65802 CKI65802 CUE65802 DEA65802 DNW65802 DXS65802 EHO65802 ERK65802 FBG65802 FLC65802 FUY65802 GEU65802 GOQ65802 GYM65802 HII65802 HSE65802 ICA65802 ILW65802 IVS65802 JFO65802 JPK65802 JZG65802 KJC65802 KSY65802 LCU65802 LMQ65802 LWM65802 MGI65802 MQE65802 NAA65802 NJW65802 NTS65802 ODO65802 ONK65802 OXG65802 PHC65802 PQY65802 QAU65802 QKQ65802 QUM65802 REI65802 ROE65802 RYA65802 SHW65802 SRS65802 TBO65802 TLK65802 TVG65802 UFC65802 UOY65802 UYU65802 VIQ65802 VSM65802 WCI65802 WME65802 WWA65802 S131338 JO131338 TK131338 ADG131338 ANC131338 AWY131338 BGU131338 BQQ131338 CAM131338 CKI131338 CUE131338 DEA131338 DNW131338 DXS131338 EHO131338 ERK131338 FBG131338 FLC131338 FUY131338 GEU131338 GOQ131338 GYM131338 HII131338 HSE131338 ICA131338 ILW131338 IVS131338 JFO131338 JPK131338 JZG131338 KJC131338 KSY131338 LCU131338 LMQ131338 LWM131338 MGI131338 MQE131338 NAA131338 NJW131338 NTS131338 ODO131338 ONK131338 OXG131338 PHC131338 PQY131338 QAU131338 QKQ131338 QUM131338 REI131338 ROE131338 RYA131338 SHW131338 SRS131338 TBO131338 TLK131338 TVG131338 UFC131338 UOY131338 UYU131338 VIQ131338 VSM131338 WCI131338 WME131338 WWA131338 S196874 JO196874 TK196874 ADG196874 ANC196874 AWY196874 BGU196874 BQQ196874 CAM196874 CKI196874 CUE196874 DEA196874 DNW196874 DXS196874 EHO196874 ERK196874 FBG196874 FLC196874 FUY196874 GEU196874 GOQ196874 GYM196874 HII196874 HSE196874 ICA196874 ILW196874 IVS196874 JFO196874 JPK196874 JZG196874 KJC196874 KSY196874 LCU196874 LMQ196874 LWM196874 MGI196874 MQE196874 NAA196874 NJW196874 NTS196874 ODO196874 ONK196874 OXG196874 PHC196874 PQY196874 QAU196874 QKQ196874 QUM196874 REI196874 ROE196874 RYA196874 SHW196874 SRS196874 TBO196874 TLK196874 TVG196874 UFC196874 UOY196874 UYU196874 VIQ196874 VSM196874 WCI196874 WME196874 WWA196874 S262410 JO262410 TK262410 ADG262410 ANC262410 AWY262410 BGU262410 BQQ262410 CAM262410 CKI262410 CUE262410 DEA262410 DNW262410 DXS262410 EHO262410 ERK262410 FBG262410 FLC262410 FUY262410 GEU262410 GOQ262410 GYM262410 HII262410 HSE262410 ICA262410 ILW262410 IVS262410 JFO262410 JPK262410 JZG262410 KJC262410 KSY262410 LCU262410 LMQ262410 LWM262410 MGI262410 MQE262410 NAA262410 NJW262410 NTS262410 ODO262410 ONK262410 OXG262410 PHC262410 PQY262410 QAU262410 QKQ262410 QUM262410 REI262410 ROE262410 RYA262410 SHW262410 SRS262410 TBO262410 TLK262410 TVG262410 UFC262410 UOY262410 UYU262410 VIQ262410 VSM262410 WCI262410 WME262410 WWA262410 S327946 JO327946 TK327946 ADG327946 ANC327946 AWY327946 BGU327946 BQQ327946 CAM327946 CKI327946 CUE327946 DEA327946 DNW327946 DXS327946 EHO327946 ERK327946 FBG327946 FLC327946 FUY327946 GEU327946 GOQ327946 GYM327946 HII327946 HSE327946 ICA327946 ILW327946 IVS327946 JFO327946 JPK327946 JZG327946 KJC327946 KSY327946 LCU327946 LMQ327946 LWM327946 MGI327946 MQE327946 NAA327946 NJW327946 NTS327946 ODO327946 ONK327946 OXG327946 PHC327946 PQY327946 QAU327946 QKQ327946 QUM327946 REI327946 ROE327946 RYA327946 SHW327946 SRS327946 TBO327946 TLK327946 TVG327946 UFC327946 UOY327946 UYU327946 VIQ327946 VSM327946 WCI327946 WME327946 WWA327946 S393482 JO393482 TK393482 ADG393482 ANC393482 AWY393482 BGU393482 BQQ393482 CAM393482 CKI393482 CUE393482 DEA393482 DNW393482 DXS393482 EHO393482 ERK393482 FBG393482 FLC393482 FUY393482 GEU393482 GOQ393482 GYM393482 HII393482 HSE393482 ICA393482 ILW393482 IVS393482 JFO393482 JPK393482 JZG393482 KJC393482 KSY393482 LCU393482 LMQ393482 LWM393482 MGI393482 MQE393482 NAA393482 NJW393482 NTS393482 ODO393482 ONK393482 OXG393482 PHC393482 PQY393482 QAU393482 QKQ393482 QUM393482 REI393482 ROE393482 RYA393482 SHW393482 SRS393482 TBO393482 TLK393482 TVG393482 UFC393482 UOY393482 UYU393482 VIQ393482 VSM393482 WCI393482 WME393482 WWA393482 S459018 JO459018 TK459018 ADG459018 ANC459018 AWY459018 BGU459018 BQQ459018 CAM459018 CKI459018 CUE459018 DEA459018 DNW459018 DXS459018 EHO459018 ERK459018 FBG459018 FLC459018 FUY459018 GEU459018 GOQ459018 GYM459018 HII459018 HSE459018 ICA459018 ILW459018 IVS459018 JFO459018 JPK459018 JZG459018 KJC459018 KSY459018 LCU459018 LMQ459018 LWM459018 MGI459018 MQE459018 NAA459018 NJW459018 NTS459018 ODO459018 ONK459018 OXG459018 PHC459018 PQY459018 QAU459018 QKQ459018 QUM459018 REI459018 ROE459018 RYA459018 SHW459018 SRS459018 TBO459018 TLK459018 TVG459018 UFC459018 UOY459018 UYU459018 VIQ459018 VSM459018 WCI459018 WME459018 WWA459018 S524554 JO524554 TK524554 ADG524554 ANC524554 AWY524554 BGU524554 BQQ524554 CAM524554 CKI524554 CUE524554 DEA524554 DNW524554 DXS524554 EHO524554 ERK524554 FBG524554 FLC524554 FUY524554 GEU524554 GOQ524554 GYM524554 HII524554 HSE524554 ICA524554 ILW524554 IVS524554 JFO524554 JPK524554 JZG524554 KJC524554 KSY524554 LCU524554 LMQ524554 LWM524554 MGI524554 MQE524554 NAA524554 NJW524554 NTS524554 ODO524554 ONK524554 OXG524554 PHC524554 PQY524554 QAU524554 QKQ524554 QUM524554 REI524554 ROE524554 RYA524554 SHW524554 SRS524554 TBO524554 TLK524554 TVG524554 UFC524554 UOY524554 UYU524554 VIQ524554 VSM524554 WCI524554 WME524554 WWA524554 S590090 JO590090 TK590090 ADG590090 ANC590090 AWY590090 BGU590090 BQQ590090 CAM590090 CKI590090 CUE590090 DEA590090 DNW590090 DXS590090 EHO590090 ERK590090 FBG590090 FLC590090 FUY590090 GEU590090 GOQ590090 GYM590090 HII590090 HSE590090 ICA590090 ILW590090 IVS590090 JFO590090 JPK590090 JZG590090 KJC590090 KSY590090 LCU590090 LMQ590090 LWM590090 MGI590090 MQE590090 NAA590090 NJW590090 NTS590090 ODO590090 ONK590090 OXG590090 PHC590090 PQY590090 QAU590090 QKQ590090 QUM590090 REI590090 ROE590090 RYA590090 SHW590090 SRS590090 TBO590090 TLK590090 TVG590090 UFC590090 UOY590090 UYU590090 VIQ590090 VSM590090 WCI590090 WME590090 WWA590090 S655626 JO655626 TK655626 ADG655626 ANC655626 AWY655626 BGU655626 BQQ655626 CAM655626 CKI655626 CUE655626 DEA655626 DNW655626 DXS655626 EHO655626 ERK655626 FBG655626 FLC655626 FUY655626 GEU655626 GOQ655626 GYM655626 HII655626 HSE655626 ICA655626 ILW655626 IVS655626 JFO655626 JPK655626 JZG655626 KJC655626 KSY655626 LCU655626 LMQ655626 LWM655626 MGI655626 MQE655626 NAA655626 NJW655626 NTS655626 ODO655626 ONK655626 OXG655626 PHC655626 PQY655626 QAU655626 QKQ655626 QUM655626 REI655626 ROE655626 RYA655626 SHW655626 SRS655626 TBO655626 TLK655626 TVG655626 UFC655626 UOY655626 UYU655626 VIQ655626 VSM655626 WCI655626 WME655626 WWA655626 S721162 JO721162 TK721162 ADG721162 ANC721162 AWY721162 BGU721162 BQQ721162 CAM721162 CKI721162 CUE721162 DEA721162 DNW721162 DXS721162 EHO721162 ERK721162 FBG721162 FLC721162 FUY721162 GEU721162 GOQ721162 GYM721162 HII721162 HSE721162 ICA721162 ILW721162 IVS721162 JFO721162 JPK721162 JZG721162 KJC721162 KSY721162 LCU721162 LMQ721162 LWM721162 MGI721162 MQE721162 NAA721162 NJW721162 NTS721162 ODO721162 ONK721162 OXG721162 PHC721162 PQY721162 QAU721162 QKQ721162 QUM721162 REI721162 ROE721162 RYA721162 SHW721162 SRS721162 TBO721162 TLK721162 TVG721162 UFC721162 UOY721162 UYU721162 VIQ721162 VSM721162 WCI721162 WME721162 WWA721162 S786698 JO786698 TK786698 ADG786698 ANC786698 AWY786698 BGU786698 BQQ786698 CAM786698 CKI786698 CUE786698 DEA786698 DNW786698 DXS786698 EHO786698 ERK786698 FBG786698 FLC786698 FUY786698 GEU786698 GOQ786698 GYM786698 HII786698 HSE786698 ICA786698 ILW786698 IVS786698 JFO786698 JPK786698 JZG786698 KJC786698 KSY786698 LCU786698 LMQ786698 LWM786698 MGI786698 MQE786698 NAA786698 NJW786698 NTS786698 ODO786698 ONK786698 OXG786698 PHC786698 PQY786698 QAU786698 QKQ786698 QUM786698 REI786698 ROE786698 RYA786698 SHW786698 SRS786698 TBO786698 TLK786698 TVG786698 UFC786698 UOY786698 UYU786698 VIQ786698 VSM786698 WCI786698 WME786698 WWA786698 S852234 JO852234 TK852234 ADG852234 ANC852234 AWY852234 BGU852234 BQQ852234 CAM852234 CKI852234 CUE852234 DEA852234 DNW852234 DXS852234 EHO852234 ERK852234 FBG852234 FLC852234 FUY852234 GEU852234 GOQ852234 GYM852234 HII852234 HSE852234 ICA852234 ILW852234 IVS852234 JFO852234 JPK852234 JZG852234 KJC852234 KSY852234 LCU852234 LMQ852234 LWM852234 MGI852234 MQE852234 NAA852234 NJW852234 NTS852234 ODO852234 ONK852234 OXG852234 PHC852234 PQY852234 QAU852234 QKQ852234 QUM852234 REI852234 ROE852234 RYA852234 SHW852234 SRS852234 TBO852234 TLK852234 TVG852234 UFC852234 UOY852234 UYU852234 VIQ852234 VSM852234 WCI852234 WME852234 WWA852234 S917770 JO917770 TK917770 ADG917770 ANC917770 AWY917770 BGU917770 BQQ917770 CAM917770 CKI917770 CUE917770 DEA917770 DNW917770 DXS917770 EHO917770 ERK917770 FBG917770 FLC917770 FUY917770 GEU917770 GOQ917770 GYM917770 HII917770 HSE917770 ICA917770 ILW917770 IVS917770 JFO917770 JPK917770 JZG917770 KJC917770 KSY917770 LCU917770 LMQ917770 LWM917770 MGI917770 MQE917770 NAA917770 NJW917770 NTS917770 ODO917770 ONK917770 OXG917770 PHC917770 PQY917770 QAU917770 QKQ917770 QUM917770 REI917770 ROE917770 RYA917770 SHW917770 SRS917770 TBO917770 TLK917770 TVG917770 UFC917770 UOY917770 UYU917770 VIQ917770 VSM917770 WCI917770 WME917770 WWA917770 S983306 JO983306 TK983306 ADG983306 ANC983306 AWY983306 BGU983306 BQQ983306 CAM983306 CKI983306 CUE983306 DEA983306 DNW983306 DXS983306 EHO983306 ERK983306 FBG983306 FLC983306 FUY983306 GEU983306 GOQ983306 GYM983306 HII983306 HSE983306 ICA983306 ILW983306 IVS983306 JFO983306 JPK983306 JZG983306 KJC983306 KSY983306 LCU983306 LMQ983306 LWM983306 MGI983306 MQE983306 NAA983306 NJW983306 NTS983306 ODO983306 ONK983306 OXG983306 PHC983306 PQY983306 QAU983306 QKQ983306 QUM983306 REI983306 ROE983306 RYA983306 SHW983306 SRS983306 TBO983306 TLK983306 TVG983306 UFC983306 UOY983306 UYU983306 VIQ983306 VSM983306 WCI983306 WME983306 WWA983306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S65804 JO65804 TK65804 ADG65804 ANC65804 AWY65804 BGU65804 BQQ65804 CAM65804 CKI65804 CUE65804 DEA65804 DNW65804 DXS65804 EHO65804 ERK65804 FBG65804 FLC65804 FUY65804 GEU65804 GOQ65804 GYM65804 HII65804 HSE65804 ICA65804 ILW65804 IVS65804 JFO65804 JPK65804 JZG65804 KJC65804 KSY65804 LCU65804 LMQ65804 LWM65804 MGI65804 MQE65804 NAA65804 NJW65804 NTS65804 ODO65804 ONK65804 OXG65804 PHC65804 PQY65804 QAU65804 QKQ65804 QUM65804 REI65804 ROE65804 RYA65804 SHW65804 SRS65804 TBO65804 TLK65804 TVG65804 UFC65804 UOY65804 UYU65804 VIQ65804 VSM65804 WCI65804 WME65804 WWA65804 S131340 JO131340 TK131340 ADG131340 ANC131340 AWY131340 BGU131340 BQQ131340 CAM131340 CKI131340 CUE131340 DEA131340 DNW131340 DXS131340 EHO131340 ERK131340 FBG131340 FLC131340 FUY131340 GEU131340 GOQ131340 GYM131340 HII131340 HSE131340 ICA131340 ILW131340 IVS131340 JFO131340 JPK131340 JZG131340 KJC131340 KSY131340 LCU131340 LMQ131340 LWM131340 MGI131340 MQE131340 NAA131340 NJW131340 NTS131340 ODO131340 ONK131340 OXG131340 PHC131340 PQY131340 QAU131340 QKQ131340 QUM131340 REI131340 ROE131340 RYA131340 SHW131340 SRS131340 TBO131340 TLK131340 TVG131340 UFC131340 UOY131340 UYU131340 VIQ131340 VSM131340 WCI131340 WME131340 WWA131340 S196876 JO196876 TK196876 ADG196876 ANC196876 AWY196876 BGU196876 BQQ196876 CAM196876 CKI196876 CUE196876 DEA196876 DNW196876 DXS196876 EHO196876 ERK196876 FBG196876 FLC196876 FUY196876 GEU196876 GOQ196876 GYM196876 HII196876 HSE196876 ICA196876 ILW196876 IVS196876 JFO196876 JPK196876 JZG196876 KJC196876 KSY196876 LCU196876 LMQ196876 LWM196876 MGI196876 MQE196876 NAA196876 NJW196876 NTS196876 ODO196876 ONK196876 OXG196876 PHC196876 PQY196876 QAU196876 QKQ196876 QUM196876 REI196876 ROE196876 RYA196876 SHW196876 SRS196876 TBO196876 TLK196876 TVG196876 UFC196876 UOY196876 UYU196876 VIQ196876 VSM196876 WCI196876 WME196876 WWA196876 S262412 JO262412 TK262412 ADG262412 ANC262412 AWY262412 BGU262412 BQQ262412 CAM262412 CKI262412 CUE262412 DEA262412 DNW262412 DXS262412 EHO262412 ERK262412 FBG262412 FLC262412 FUY262412 GEU262412 GOQ262412 GYM262412 HII262412 HSE262412 ICA262412 ILW262412 IVS262412 JFO262412 JPK262412 JZG262412 KJC262412 KSY262412 LCU262412 LMQ262412 LWM262412 MGI262412 MQE262412 NAA262412 NJW262412 NTS262412 ODO262412 ONK262412 OXG262412 PHC262412 PQY262412 QAU262412 QKQ262412 QUM262412 REI262412 ROE262412 RYA262412 SHW262412 SRS262412 TBO262412 TLK262412 TVG262412 UFC262412 UOY262412 UYU262412 VIQ262412 VSM262412 WCI262412 WME262412 WWA262412 S327948 JO327948 TK327948 ADG327948 ANC327948 AWY327948 BGU327948 BQQ327948 CAM327948 CKI327948 CUE327948 DEA327948 DNW327948 DXS327948 EHO327948 ERK327948 FBG327948 FLC327948 FUY327948 GEU327948 GOQ327948 GYM327948 HII327948 HSE327948 ICA327948 ILW327948 IVS327948 JFO327948 JPK327948 JZG327948 KJC327948 KSY327948 LCU327948 LMQ327948 LWM327948 MGI327948 MQE327948 NAA327948 NJW327948 NTS327948 ODO327948 ONK327948 OXG327948 PHC327948 PQY327948 QAU327948 QKQ327948 QUM327948 REI327948 ROE327948 RYA327948 SHW327948 SRS327948 TBO327948 TLK327948 TVG327948 UFC327948 UOY327948 UYU327948 VIQ327948 VSM327948 WCI327948 WME327948 WWA327948 S393484 JO393484 TK393484 ADG393484 ANC393484 AWY393484 BGU393484 BQQ393484 CAM393484 CKI393484 CUE393484 DEA393484 DNW393484 DXS393484 EHO393484 ERK393484 FBG393484 FLC393484 FUY393484 GEU393484 GOQ393484 GYM393484 HII393484 HSE393484 ICA393484 ILW393484 IVS393484 JFO393484 JPK393484 JZG393484 KJC393484 KSY393484 LCU393484 LMQ393484 LWM393484 MGI393484 MQE393484 NAA393484 NJW393484 NTS393484 ODO393484 ONK393484 OXG393484 PHC393484 PQY393484 QAU393484 QKQ393484 QUM393484 REI393484 ROE393484 RYA393484 SHW393484 SRS393484 TBO393484 TLK393484 TVG393484 UFC393484 UOY393484 UYU393484 VIQ393484 VSM393484 WCI393484 WME393484 WWA393484 S459020 JO459020 TK459020 ADG459020 ANC459020 AWY459020 BGU459020 BQQ459020 CAM459020 CKI459020 CUE459020 DEA459020 DNW459020 DXS459020 EHO459020 ERK459020 FBG459020 FLC459020 FUY459020 GEU459020 GOQ459020 GYM459020 HII459020 HSE459020 ICA459020 ILW459020 IVS459020 JFO459020 JPK459020 JZG459020 KJC459020 KSY459020 LCU459020 LMQ459020 LWM459020 MGI459020 MQE459020 NAA459020 NJW459020 NTS459020 ODO459020 ONK459020 OXG459020 PHC459020 PQY459020 QAU459020 QKQ459020 QUM459020 REI459020 ROE459020 RYA459020 SHW459020 SRS459020 TBO459020 TLK459020 TVG459020 UFC459020 UOY459020 UYU459020 VIQ459020 VSM459020 WCI459020 WME459020 WWA459020 S524556 JO524556 TK524556 ADG524556 ANC524556 AWY524556 BGU524556 BQQ524556 CAM524556 CKI524556 CUE524556 DEA524556 DNW524556 DXS524556 EHO524556 ERK524556 FBG524556 FLC524556 FUY524556 GEU524556 GOQ524556 GYM524556 HII524556 HSE524556 ICA524556 ILW524556 IVS524556 JFO524556 JPK524556 JZG524556 KJC524556 KSY524556 LCU524556 LMQ524556 LWM524556 MGI524556 MQE524556 NAA524556 NJW524556 NTS524556 ODO524556 ONK524556 OXG524556 PHC524556 PQY524556 QAU524556 QKQ524556 QUM524556 REI524556 ROE524556 RYA524556 SHW524556 SRS524556 TBO524556 TLK524556 TVG524556 UFC524556 UOY524556 UYU524556 VIQ524556 VSM524556 WCI524556 WME524556 WWA524556 S590092 JO590092 TK590092 ADG590092 ANC590092 AWY590092 BGU590092 BQQ590092 CAM590092 CKI590092 CUE590092 DEA590092 DNW590092 DXS590092 EHO590092 ERK590092 FBG590092 FLC590092 FUY590092 GEU590092 GOQ590092 GYM590092 HII590092 HSE590092 ICA590092 ILW590092 IVS590092 JFO590092 JPK590092 JZG590092 KJC590092 KSY590092 LCU590092 LMQ590092 LWM590092 MGI590092 MQE590092 NAA590092 NJW590092 NTS590092 ODO590092 ONK590092 OXG590092 PHC590092 PQY590092 QAU590092 QKQ590092 QUM590092 REI590092 ROE590092 RYA590092 SHW590092 SRS590092 TBO590092 TLK590092 TVG590092 UFC590092 UOY590092 UYU590092 VIQ590092 VSM590092 WCI590092 WME590092 WWA590092 S655628 JO655628 TK655628 ADG655628 ANC655628 AWY655628 BGU655628 BQQ655628 CAM655628 CKI655628 CUE655628 DEA655628 DNW655628 DXS655628 EHO655628 ERK655628 FBG655628 FLC655628 FUY655628 GEU655628 GOQ655628 GYM655628 HII655628 HSE655628 ICA655628 ILW655628 IVS655628 JFO655628 JPK655628 JZG655628 KJC655628 KSY655628 LCU655628 LMQ655628 LWM655628 MGI655628 MQE655628 NAA655628 NJW655628 NTS655628 ODO655628 ONK655628 OXG655628 PHC655628 PQY655628 QAU655628 QKQ655628 QUM655628 REI655628 ROE655628 RYA655628 SHW655628 SRS655628 TBO655628 TLK655628 TVG655628 UFC655628 UOY655628 UYU655628 VIQ655628 VSM655628 WCI655628 WME655628 WWA655628 S721164 JO721164 TK721164 ADG721164 ANC721164 AWY721164 BGU721164 BQQ721164 CAM721164 CKI721164 CUE721164 DEA721164 DNW721164 DXS721164 EHO721164 ERK721164 FBG721164 FLC721164 FUY721164 GEU721164 GOQ721164 GYM721164 HII721164 HSE721164 ICA721164 ILW721164 IVS721164 JFO721164 JPK721164 JZG721164 KJC721164 KSY721164 LCU721164 LMQ721164 LWM721164 MGI721164 MQE721164 NAA721164 NJW721164 NTS721164 ODO721164 ONK721164 OXG721164 PHC721164 PQY721164 QAU721164 QKQ721164 QUM721164 REI721164 ROE721164 RYA721164 SHW721164 SRS721164 TBO721164 TLK721164 TVG721164 UFC721164 UOY721164 UYU721164 VIQ721164 VSM721164 WCI721164 WME721164 WWA721164 S786700 JO786700 TK786700 ADG786700 ANC786700 AWY786700 BGU786700 BQQ786700 CAM786700 CKI786700 CUE786700 DEA786700 DNW786700 DXS786700 EHO786700 ERK786700 FBG786700 FLC786700 FUY786700 GEU786700 GOQ786700 GYM786700 HII786700 HSE786700 ICA786700 ILW786700 IVS786700 JFO786700 JPK786700 JZG786700 KJC786700 KSY786700 LCU786700 LMQ786700 LWM786700 MGI786700 MQE786700 NAA786700 NJW786700 NTS786700 ODO786700 ONK786700 OXG786700 PHC786700 PQY786700 QAU786700 QKQ786700 QUM786700 REI786700 ROE786700 RYA786700 SHW786700 SRS786700 TBO786700 TLK786700 TVG786700 UFC786700 UOY786700 UYU786700 VIQ786700 VSM786700 WCI786700 WME786700 WWA786700 S852236 JO852236 TK852236 ADG852236 ANC852236 AWY852236 BGU852236 BQQ852236 CAM852236 CKI852236 CUE852236 DEA852236 DNW852236 DXS852236 EHO852236 ERK852236 FBG852236 FLC852236 FUY852236 GEU852236 GOQ852236 GYM852236 HII852236 HSE852236 ICA852236 ILW852236 IVS852236 JFO852236 JPK852236 JZG852236 KJC852236 KSY852236 LCU852236 LMQ852236 LWM852236 MGI852236 MQE852236 NAA852236 NJW852236 NTS852236 ODO852236 ONK852236 OXG852236 PHC852236 PQY852236 QAU852236 QKQ852236 QUM852236 REI852236 ROE852236 RYA852236 SHW852236 SRS852236 TBO852236 TLK852236 TVG852236 UFC852236 UOY852236 UYU852236 VIQ852236 VSM852236 WCI852236 WME852236 WWA852236 S917772 JO917772 TK917772 ADG917772 ANC917772 AWY917772 BGU917772 BQQ917772 CAM917772 CKI917772 CUE917772 DEA917772 DNW917772 DXS917772 EHO917772 ERK917772 FBG917772 FLC917772 FUY917772 GEU917772 GOQ917772 GYM917772 HII917772 HSE917772 ICA917772 ILW917772 IVS917772 JFO917772 JPK917772 JZG917772 KJC917772 KSY917772 LCU917772 LMQ917772 LWM917772 MGI917772 MQE917772 NAA917772 NJW917772 NTS917772 ODO917772 ONK917772 OXG917772 PHC917772 PQY917772 QAU917772 QKQ917772 QUM917772 REI917772 ROE917772 RYA917772 SHW917772 SRS917772 TBO917772 TLK917772 TVG917772 UFC917772 UOY917772 UYU917772 VIQ917772 VSM917772 WCI917772 WME917772 WWA917772 S983308 JO983308 TK983308 ADG983308 ANC983308 AWY983308 BGU983308 BQQ983308 CAM983308 CKI983308 CUE983308 DEA983308 DNW983308 DXS983308 EHO983308 ERK983308 FBG983308 FLC983308 FUY983308 GEU983308 GOQ983308 GYM983308 HII983308 HSE983308 ICA983308 ILW983308 IVS983308 JFO983308 JPK983308 JZG983308 KJC983308 KSY983308 LCU983308 LMQ983308 LWM983308 MGI983308 MQE983308 NAA983308 NJW983308 NTS983308 ODO983308 ONK983308 OXG983308 PHC983308 PQY983308 QAU983308 QKQ983308 QUM983308 REI983308 ROE983308 RYA983308 SHW983308 SRS983308 TBO983308 TLK983308 TVG983308 UFC983308 UOY983308 UYU983308 VIQ983308 VSM983308 WCI983308 WME983308 WWA983308 WXC4:WXP9 WNG4:WNT9 WDK4:WDX9 VTO4:VUB9 VJS4:VKF9 UZW4:VAJ9 UQA4:UQN9 UGE4:UGR9 TWI4:TWV9 TMM4:TMZ9 TCQ4:TDD9 SSU4:STH9 SIY4:SJL9 RZC4:RZP9 RPG4:RPT9 RFK4:RFX9 QVO4:QWB9 QLS4:QMF9 QBW4:QCJ9 PSA4:PSN9 PIE4:PIR9 OYI4:OYV9 OOM4:OOZ9 OEQ4:OFD9 NUU4:NVH9 NKY4:NLL9 NBC4:NBP9 MRG4:MRT9 MHK4:MHX9 LXO4:LYB9 LNS4:LOF9 LDW4:LEJ9 KUA4:KUN9 KKE4:KKR9 KAI4:KAV9 JQM4:JQZ9 JGQ4:JHD9 IWU4:IXH9 IMY4:INL9 IDC4:IDP9 HTG4:HTT9 HJK4:HJX9 GZO4:HAB9 GPS4:GQF9 GFW4:GGJ9 FWA4:FWN9 FME4:FMR9 FCI4:FCV9 ESM4:ESZ9 EIQ4:EJD9 DYU4:DZH9 DOY4:DPL9 DFC4:DFP9 CVG4:CVT9 CLK4:CLX9 CBO4:CCB9 BRS4:BSF9 BHW4:BIJ9 AYA4:AYN9 AOE4:AOR9 AEI4:AEV9 UM4:UZ9 KQ4:LD9 AU4:BH9</xm:sqref>
        </x14:dataValidation>
        <x14:dataValidation imeMode="halfAlpha" allowBlank="1" showInputMessage="1" showErrorMessage="1">
          <xm:sqref>AB93:AD96 JX93:JZ96 TT93:TV96 ADP93:ADR96 ANL93:ANN96 AXH93:AXJ96 BHD93:BHF96 BQZ93:BRB96 CAV93:CAX96 CKR93:CKT96 CUN93:CUP96 DEJ93:DEL96 DOF93:DOH96 DYB93:DYD96 EHX93:EHZ96 ERT93:ERV96 FBP93:FBR96 FLL93:FLN96 FVH93:FVJ96 GFD93:GFF96 GOZ93:GPB96 GYV93:GYX96 HIR93:HIT96 HSN93:HSP96 ICJ93:ICL96 IMF93:IMH96 IWB93:IWD96 JFX93:JFZ96 JPT93:JPV96 JZP93:JZR96 KJL93:KJN96 KTH93:KTJ96 LDD93:LDF96 LMZ93:LNB96 LWV93:LWX96 MGR93:MGT96 MQN93:MQP96 NAJ93:NAL96 NKF93:NKH96 NUB93:NUD96 ODX93:ODZ96 ONT93:ONV96 OXP93:OXR96 PHL93:PHN96 PRH93:PRJ96 QBD93:QBF96 QKZ93:QLB96 QUV93:QUX96 RER93:RET96 RON93:ROP96 RYJ93:RYL96 SIF93:SIH96 SSB93:SSD96 TBX93:TBZ96 TLT93:TLV96 TVP93:TVR96 UFL93:UFN96 UPH93:UPJ96 UZD93:UZF96 VIZ93:VJB96 VSV93:VSX96 WCR93:WCT96 WMN93:WMP96 WWJ93:WWL96 AB65661:AD65664 JX65661:JZ65664 TT65661:TV65664 ADP65661:ADR65664 ANL65661:ANN65664 AXH65661:AXJ65664 BHD65661:BHF65664 BQZ65661:BRB65664 CAV65661:CAX65664 CKR65661:CKT65664 CUN65661:CUP65664 DEJ65661:DEL65664 DOF65661:DOH65664 DYB65661:DYD65664 EHX65661:EHZ65664 ERT65661:ERV65664 FBP65661:FBR65664 FLL65661:FLN65664 FVH65661:FVJ65664 GFD65661:GFF65664 GOZ65661:GPB65664 GYV65661:GYX65664 HIR65661:HIT65664 HSN65661:HSP65664 ICJ65661:ICL65664 IMF65661:IMH65664 IWB65661:IWD65664 JFX65661:JFZ65664 JPT65661:JPV65664 JZP65661:JZR65664 KJL65661:KJN65664 KTH65661:KTJ65664 LDD65661:LDF65664 LMZ65661:LNB65664 LWV65661:LWX65664 MGR65661:MGT65664 MQN65661:MQP65664 NAJ65661:NAL65664 NKF65661:NKH65664 NUB65661:NUD65664 ODX65661:ODZ65664 ONT65661:ONV65664 OXP65661:OXR65664 PHL65661:PHN65664 PRH65661:PRJ65664 QBD65661:QBF65664 QKZ65661:QLB65664 QUV65661:QUX65664 RER65661:RET65664 RON65661:ROP65664 RYJ65661:RYL65664 SIF65661:SIH65664 SSB65661:SSD65664 TBX65661:TBZ65664 TLT65661:TLV65664 TVP65661:TVR65664 UFL65661:UFN65664 UPH65661:UPJ65664 UZD65661:UZF65664 VIZ65661:VJB65664 VSV65661:VSX65664 WCR65661:WCT65664 WMN65661:WMP65664 WWJ65661:WWL65664 AB131197:AD131200 JX131197:JZ131200 TT131197:TV131200 ADP131197:ADR131200 ANL131197:ANN131200 AXH131197:AXJ131200 BHD131197:BHF131200 BQZ131197:BRB131200 CAV131197:CAX131200 CKR131197:CKT131200 CUN131197:CUP131200 DEJ131197:DEL131200 DOF131197:DOH131200 DYB131197:DYD131200 EHX131197:EHZ131200 ERT131197:ERV131200 FBP131197:FBR131200 FLL131197:FLN131200 FVH131197:FVJ131200 GFD131197:GFF131200 GOZ131197:GPB131200 GYV131197:GYX131200 HIR131197:HIT131200 HSN131197:HSP131200 ICJ131197:ICL131200 IMF131197:IMH131200 IWB131197:IWD131200 JFX131197:JFZ131200 JPT131197:JPV131200 JZP131197:JZR131200 KJL131197:KJN131200 KTH131197:KTJ131200 LDD131197:LDF131200 LMZ131197:LNB131200 LWV131197:LWX131200 MGR131197:MGT131200 MQN131197:MQP131200 NAJ131197:NAL131200 NKF131197:NKH131200 NUB131197:NUD131200 ODX131197:ODZ131200 ONT131197:ONV131200 OXP131197:OXR131200 PHL131197:PHN131200 PRH131197:PRJ131200 QBD131197:QBF131200 QKZ131197:QLB131200 QUV131197:QUX131200 RER131197:RET131200 RON131197:ROP131200 RYJ131197:RYL131200 SIF131197:SIH131200 SSB131197:SSD131200 TBX131197:TBZ131200 TLT131197:TLV131200 TVP131197:TVR131200 UFL131197:UFN131200 UPH131197:UPJ131200 UZD131197:UZF131200 VIZ131197:VJB131200 VSV131197:VSX131200 WCR131197:WCT131200 WMN131197:WMP131200 WWJ131197:WWL131200 AB196733:AD196736 JX196733:JZ196736 TT196733:TV196736 ADP196733:ADR196736 ANL196733:ANN196736 AXH196733:AXJ196736 BHD196733:BHF196736 BQZ196733:BRB196736 CAV196733:CAX196736 CKR196733:CKT196736 CUN196733:CUP196736 DEJ196733:DEL196736 DOF196733:DOH196736 DYB196733:DYD196736 EHX196733:EHZ196736 ERT196733:ERV196736 FBP196733:FBR196736 FLL196733:FLN196736 FVH196733:FVJ196736 GFD196733:GFF196736 GOZ196733:GPB196736 GYV196733:GYX196736 HIR196733:HIT196736 HSN196733:HSP196736 ICJ196733:ICL196736 IMF196733:IMH196736 IWB196733:IWD196736 JFX196733:JFZ196736 JPT196733:JPV196736 JZP196733:JZR196736 KJL196733:KJN196736 KTH196733:KTJ196736 LDD196733:LDF196736 LMZ196733:LNB196736 LWV196733:LWX196736 MGR196733:MGT196736 MQN196733:MQP196736 NAJ196733:NAL196736 NKF196733:NKH196736 NUB196733:NUD196736 ODX196733:ODZ196736 ONT196733:ONV196736 OXP196733:OXR196736 PHL196733:PHN196736 PRH196733:PRJ196736 QBD196733:QBF196736 QKZ196733:QLB196736 QUV196733:QUX196736 RER196733:RET196736 RON196733:ROP196736 RYJ196733:RYL196736 SIF196733:SIH196736 SSB196733:SSD196736 TBX196733:TBZ196736 TLT196733:TLV196736 TVP196733:TVR196736 UFL196733:UFN196736 UPH196733:UPJ196736 UZD196733:UZF196736 VIZ196733:VJB196736 VSV196733:VSX196736 WCR196733:WCT196736 WMN196733:WMP196736 WWJ196733:WWL196736 AB262269:AD262272 JX262269:JZ262272 TT262269:TV262272 ADP262269:ADR262272 ANL262269:ANN262272 AXH262269:AXJ262272 BHD262269:BHF262272 BQZ262269:BRB262272 CAV262269:CAX262272 CKR262269:CKT262272 CUN262269:CUP262272 DEJ262269:DEL262272 DOF262269:DOH262272 DYB262269:DYD262272 EHX262269:EHZ262272 ERT262269:ERV262272 FBP262269:FBR262272 FLL262269:FLN262272 FVH262269:FVJ262272 GFD262269:GFF262272 GOZ262269:GPB262272 GYV262269:GYX262272 HIR262269:HIT262272 HSN262269:HSP262272 ICJ262269:ICL262272 IMF262269:IMH262272 IWB262269:IWD262272 JFX262269:JFZ262272 JPT262269:JPV262272 JZP262269:JZR262272 KJL262269:KJN262272 KTH262269:KTJ262272 LDD262269:LDF262272 LMZ262269:LNB262272 LWV262269:LWX262272 MGR262269:MGT262272 MQN262269:MQP262272 NAJ262269:NAL262272 NKF262269:NKH262272 NUB262269:NUD262272 ODX262269:ODZ262272 ONT262269:ONV262272 OXP262269:OXR262272 PHL262269:PHN262272 PRH262269:PRJ262272 QBD262269:QBF262272 QKZ262269:QLB262272 QUV262269:QUX262272 RER262269:RET262272 RON262269:ROP262272 RYJ262269:RYL262272 SIF262269:SIH262272 SSB262269:SSD262272 TBX262269:TBZ262272 TLT262269:TLV262272 TVP262269:TVR262272 UFL262269:UFN262272 UPH262269:UPJ262272 UZD262269:UZF262272 VIZ262269:VJB262272 VSV262269:VSX262272 WCR262269:WCT262272 WMN262269:WMP262272 WWJ262269:WWL262272 AB327805:AD327808 JX327805:JZ327808 TT327805:TV327808 ADP327805:ADR327808 ANL327805:ANN327808 AXH327805:AXJ327808 BHD327805:BHF327808 BQZ327805:BRB327808 CAV327805:CAX327808 CKR327805:CKT327808 CUN327805:CUP327808 DEJ327805:DEL327808 DOF327805:DOH327808 DYB327805:DYD327808 EHX327805:EHZ327808 ERT327805:ERV327808 FBP327805:FBR327808 FLL327805:FLN327808 FVH327805:FVJ327808 GFD327805:GFF327808 GOZ327805:GPB327808 GYV327805:GYX327808 HIR327805:HIT327808 HSN327805:HSP327808 ICJ327805:ICL327808 IMF327805:IMH327808 IWB327805:IWD327808 JFX327805:JFZ327808 JPT327805:JPV327808 JZP327805:JZR327808 KJL327805:KJN327808 KTH327805:KTJ327808 LDD327805:LDF327808 LMZ327805:LNB327808 LWV327805:LWX327808 MGR327805:MGT327808 MQN327805:MQP327808 NAJ327805:NAL327808 NKF327805:NKH327808 NUB327805:NUD327808 ODX327805:ODZ327808 ONT327805:ONV327808 OXP327805:OXR327808 PHL327805:PHN327808 PRH327805:PRJ327808 QBD327805:QBF327808 QKZ327805:QLB327808 QUV327805:QUX327808 RER327805:RET327808 RON327805:ROP327808 RYJ327805:RYL327808 SIF327805:SIH327808 SSB327805:SSD327808 TBX327805:TBZ327808 TLT327805:TLV327808 TVP327805:TVR327808 UFL327805:UFN327808 UPH327805:UPJ327808 UZD327805:UZF327808 VIZ327805:VJB327808 VSV327805:VSX327808 WCR327805:WCT327808 WMN327805:WMP327808 WWJ327805:WWL327808 AB393341:AD393344 JX393341:JZ393344 TT393341:TV393344 ADP393341:ADR393344 ANL393341:ANN393344 AXH393341:AXJ393344 BHD393341:BHF393344 BQZ393341:BRB393344 CAV393341:CAX393344 CKR393341:CKT393344 CUN393341:CUP393344 DEJ393341:DEL393344 DOF393341:DOH393344 DYB393341:DYD393344 EHX393341:EHZ393344 ERT393341:ERV393344 FBP393341:FBR393344 FLL393341:FLN393344 FVH393341:FVJ393344 GFD393341:GFF393344 GOZ393341:GPB393344 GYV393341:GYX393344 HIR393341:HIT393344 HSN393341:HSP393344 ICJ393341:ICL393344 IMF393341:IMH393344 IWB393341:IWD393344 JFX393341:JFZ393344 JPT393341:JPV393344 JZP393341:JZR393344 KJL393341:KJN393344 KTH393341:KTJ393344 LDD393341:LDF393344 LMZ393341:LNB393344 LWV393341:LWX393344 MGR393341:MGT393344 MQN393341:MQP393344 NAJ393341:NAL393344 NKF393341:NKH393344 NUB393341:NUD393344 ODX393341:ODZ393344 ONT393341:ONV393344 OXP393341:OXR393344 PHL393341:PHN393344 PRH393341:PRJ393344 QBD393341:QBF393344 QKZ393341:QLB393344 QUV393341:QUX393344 RER393341:RET393344 RON393341:ROP393344 RYJ393341:RYL393344 SIF393341:SIH393344 SSB393341:SSD393344 TBX393341:TBZ393344 TLT393341:TLV393344 TVP393341:TVR393344 UFL393341:UFN393344 UPH393341:UPJ393344 UZD393341:UZF393344 VIZ393341:VJB393344 VSV393341:VSX393344 WCR393341:WCT393344 WMN393341:WMP393344 WWJ393341:WWL393344 AB458877:AD458880 JX458877:JZ458880 TT458877:TV458880 ADP458877:ADR458880 ANL458877:ANN458880 AXH458877:AXJ458880 BHD458877:BHF458880 BQZ458877:BRB458880 CAV458877:CAX458880 CKR458877:CKT458880 CUN458877:CUP458880 DEJ458877:DEL458880 DOF458877:DOH458880 DYB458877:DYD458880 EHX458877:EHZ458880 ERT458877:ERV458880 FBP458877:FBR458880 FLL458877:FLN458880 FVH458877:FVJ458880 GFD458877:GFF458880 GOZ458877:GPB458880 GYV458877:GYX458880 HIR458877:HIT458880 HSN458877:HSP458880 ICJ458877:ICL458880 IMF458877:IMH458880 IWB458877:IWD458880 JFX458877:JFZ458880 JPT458877:JPV458880 JZP458877:JZR458880 KJL458877:KJN458880 KTH458877:KTJ458880 LDD458877:LDF458880 LMZ458877:LNB458880 LWV458877:LWX458880 MGR458877:MGT458880 MQN458877:MQP458880 NAJ458877:NAL458880 NKF458877:NKH458880 NUB458877:NUD458880 ODX458877:ODZ458880 ONT458877:ONV458880 OXP458877:OXR458880 PHL458877:PHN458880 PRH458877:PRJ458880 QBD458877:QBF458880 QKZ458877:QLB458880 QUV458877:QUX458880 RER458877:RET458880 RON458877:ROP458880 RYJ458877:RYL458880 SIF458877:SIH458880 SSB458877:SSD458880 TBX458877:TBZ458880 TLT458877:TLV458880 TVP458877:TVR458880 UFL458877:UFN458880 UPH458877:UPJ458880 UZD458877:UZF458880 VIZ458877:VJB458880 VSV458877:VSX458880 WCR458877:WCT458880 WMN458877:WMP458880 WWJ458877:WWL458880 AB524413:AD524416 JX524413:JZ524416 TT524413:TV524416 ADP524413:ADR524416 ANL524413:ANN524416 AXH524413:AXJ524416 BHD524413:BHF524416 BQZ524413:BRB524416 CAV524413:CAX524416 CKR524413:CKT524416 CUN524413:CUP524416 DEJ524413:DEL524416 DOF524413:DOH524416 DYB524413:DYD524416 EHX524413:EHZ524416 ERT524413:ERV524416 FBP524413:FBR524416 FLL524413:FLN524416 FVH524413:FVJ524416 GFD524413:GFF524416 GOZ524413:GPB524416 GYV524413:GYX524416 HIR524413:HIT524416 HSN524413:HSP524416 ICJ524413:ICL524416 IMF524413:IMH524416 IWB524413:IWD524416 JFX524413:JFZ524416 JPT524413:JPV524416 JZP524413:JZR524416 KJL524413:KJN524416 KTH524413:KTJ524416 LDD524413:LDF524416 LMZ524413:LNB524416 LWV524413:LWX524416 MGR524413:MGT524416 MQN524413:MQP524416 NAJ524413:NAL524416 NKF524413:NKH524416 NUB524413:NUD524416 ODX524413:ODZ524416 ONT524413:ONV524416 OXP524413:OXR524416 PHL524413:PHN524416 PRH524413:PRJ524416 QBD524413:QBF524416 QKZ524413:QLB524416 QUV524413:QUX524416 RER524413:RET524416 RON524413:ROP524416 RYJ524413:RYL524416 SIF524413:SIH524416 SSB524413:SSD524416 TBX524413:TBZ524416 TLT524413:TLV524416 TVP524413:TVR524416 UFL524413:UFN524416 UPH524413:UPJ524416 UZD524413:UZF524416 VIZ524413:VJB524416 VSV524413:VSX524416 WCR524413:WCT524416 WMN524413:WMP524416 WWJ524413:WWL524416 AB589949:AD589952 JX589949:JZ589952 TT589949:TV589952 ADP589949:ADR589952 ANL589949:ANN589952 AXH589949:AXJ589952 BHD589949:BHF589952 BQZ589949:BRB589952 CAV589949:CAX589952 CKR589949:CKT589952 CUN589949:CUP589952 DEJ589949:DEL589952 DOF589949:DOH589952 DYB589949:DYD589952 EHX589949:EHZ589952 ERT589949:ERV589952 FBP589949:FBR589952 FLL589949:FLN589952 FVH589949:FVJ589952 GFD589949:GFF589952 GOZ589949:GPB589952 GYV589949:GYX589952 HIR589949:HIT589952 HSN589949:HSP589952 ICJ589949:ICL589952 IMF589949:IMH589952 IWB589949:IWD589952 JFX589949:JFZ589952 JPT589949:JPV589952 JZP589949:JZR589952 KJL589949:KJN589952 KTH589949:KTJ589952 LDD589949:LDF589952 LMZ589949:LNB589952 LWV589949:LWX589952 MGR589949:MGT589952 MQN589949:MQP589952 NAJ589949:NAL589952 NKF589949:NKH589952 NUB589949:NUD589952 ODX589949:ODZ589952 ONT589949:ONV589952 OXP589949:OXR589952 PHL589949:PHN589952 PRH589949:PRJ589952 QBD589949:QBF589952 QKZ589949:QLB589952 QUV589949:QUX589952 RER589949:RET589952 RON589949:ROP589952 RYJ589949:RYL589952 SIF589949:SIH589952 SSB589949:SSD589952 TBX589949:TBZ589952 TLT589949:TLV589952 TVP589949:TVR589952 UFL589949:UFN589952 UPH589949:UPJ589952 UZD589949:UZF589952 VIZ589949:VJB589952 VSV589949:VSX589952 WCR589949:WCT589952 WMN589949:WMP589952 WWJ589949:WWL589952 AB655485:AD655488 JX655485:JZ655488 TT655485:TV655488 ADP655485:ADR655488 ANL655485:ANN655488 AXH655485:AXJ655488 BHD655485:BHF655488 BQZ655485:BRB655488 CAV655485:CAX655488 CKR655485:CKT655488 CUN655485:CUP655488 DEJ655485:DEL655488 DOF655485:DOH655488 DYB655485:DYD655488 EHX655485:EHZ655488 ERT655485:ERV655488 FBP655485:FBR655488 FLL655485:FLN655488 FVH655485:FVJ655488 GFD655485:GFF655488 GOZ655485:GPB655488 GYV655485:GYX655488 HIR655485:HIT655488 HSN655485:HSP655488 ICJ655485:ICL655488 IMF655485:IMH655488 IWB655485:IWD655488 JFX655485:JFZ655488 JPT655485:JPV655488 JZP655485:JZR655488 KJL655485:KJN655488 KTH655485:KTJ655488 LDD655485:LDF655488 LMZ655485:LNB655488 LWV655485:LWX655488 MGR655485:MGT655488 MQN655485:MQP655488 NAJ655485:NAL655488 NKF655485:NKH655488 NUB655485:NUD655488 ODX655485:ODZ655488 ONT655485:ONV655488 OXP655485:OXR655488 PHL655485:PHN655488 PRH655485:PRJ655488 QBD655485:QBF655488 QKZ655485:QLB655488 QUV655485:QUX655488 RER655485:RET655488 RON655485:ROP655488 RYJ655485:RYL655488 SIF655485:SIH655488 SSB655485:SSD655488 TBX655485:TBZ655488 TLT655485:TLV655488 TVP655485:TVR655488 UFL655485:UFN655488 UPH655485:UPJ655488 UZD655485:UZF655488 VIZ655485:VJB655488 VSV655485:VSX655488 WCR655485:WCT655488 WMN655485:WMP655488 WWJ655485:WWL655488 AB721021:AD721024 JX721021:JZ721024 TT721021:TV721024 ADP721021:ADR721024 ANL721021:ANN721024 AXH721021:AXJ721024 BHD721021:BHF721024 BQZ721021:BRB721024 CAV721021:CAX721024 CKR721021:CKT721024 CUN721021:CUP721024 DEJ721021:DEL721024 DOF721021:DOH721024 DYB721021:DYD721024 EHX721021:EHZ721024 ERT721021:ERV721024 FBP721021:FBR721024 FLL721021:FLN721024 FVH721021:FVJ721024 GFD721021:GFF721024 GOZ721021:GPB721024 GYV721021:GYX721024 HIR721021:HIT721024 HSN721021:HSP721024 ICJ721021:ICL721024 IMF721021:IMH721024 IWB721021:IWD721024 JFX721021:JFZ721024 JPT721021:JPV721024 JZP721021:JZR721024 KJL721021:KJN721024 KTH721021:KTJ721024 LDD721021:LDF721024 LMZ721021:LNB721024 LWV721021:LWX721024 MGR721021:MGT721024 MQN721021:MQP721024 NAJ721021:NAL721024 NKF721021:NKH721024 NUB721021:NUD721024 ODX721021:ODZ721024 ONT721021:ONV721024 OXP721021:OXR721024 PHL721021:PHN721024 PRH721021:PRJ721024 QBD721021:QBF721024 QKZ721021:QLB721024 QUV721021:QUX721024 RER721021:RET721024 RON721021:ROP721024 RYJ721021:RYL721024 SIF721021:SIH721024 SSB721021:SSD721024 TBX721021:TBZ721024 TLT721021:TLV721024 TVP721021:TVR721024 UFL721021:UFN721024 UPH721021:UPJ721024 UZD721021:UZF721024 VIZ721021:VJB721024 VSV721021:VSX721024 WCR721021:WCT721024 WMN721021:WMP721024 WWJ721021:WWL721024 AB786557:AD786560 JX786557:JZ786560 TT786557:TV786560 ADP786557:ADR786560 ANL786557:ANN786560 AXH786557:AXJ786560 BHD786557:BHF786560 BQZ786557:BRB786560 CAV786557:CAX786560 CKR786557:CKT786560 CUN786557:CUP786560 DEJ786557:DEL786560 DOF786557:DOH786560 DYB786557:DYD786560 EHX786557:EHZ786560 ERT786557:ERV786560 FBP786557:FBR786560 FLL786557:FLN786560 FVH786557:FVJ786560 GFD786557:GFF786560 GOZ786557:GPB786560 GYV786557:GYX786560 HIR786557:HIT786560 HSN786557:HSP786560 ICJ786557:ICL786560 IMF786557:IMH786560 IWB786557:IWD786560 JFX786557:JFZ786560 JPT786557:JPV786560 JZP786557:JZR786560 KJL786557:KJN786560 KTH786557:KTJ786560 LDD786557:LDF786560 LMZ786557:LNB786560 LWV786557:LWX786560 MGR786557:MGT786560 MQN786557:MQP786560 NAJ786557:NAL786560 NKF786557:NKH786560 NUB786557:NUD786560 ODX786557:ODZ786560 ONT786557:ONV786560 OXP786557:OXR786560 PHL786557:PHN786560 PRH786557:PRJ786560 QBD786557:QBF786560 QKZ786557:QLB786560 QUV786557:QUX786560 RER786557:RET786560 RON786557:ROP786560 RYJ786557:RYL786560 SIF786557:SIH786560 SSB786557:SSD786560 TBX786557:TBZ786560 TLT786557:TLV786560 TVP786557:TVR786560 UFL786557:UFN786560 UPH786557:UPJ786560 UZD786557:UZF786560 VIZ786557:VJB786560 VSV786557:VSX786560 WCR786557:WCT786560 WMN786557:WMP786560 WWJ786557:WWL786560 AB852093:AD852096 JX852093:JZ852096 TT852093:TV852096 ADP852093:ADR852096 ANL852093:ANN852096 AXH852093:AXJ852096 BHD852093:BHF852096 BQZ852093:BRB852096 CAV852093:CAX852096 CKR852093:CKT852096 CUN852093:CUP852096 DEJ852093:DEL852096 DOF852093:DOH852096 DYB852093:DYD852096 EHX852093:EHZ852096 ERT852093:ERV852096 FBP852093:FBR852096 FLL852093:FLN852096 FVH852093:FVJ852096 GFD852093:GFF852096 GOZ852093:GPB852096 GYV852093:GYX852096 HIR852093:HIT852096 HSN852093:HSP852096 ICJ852093:ICL852096 IMF852093:IMH852096 IWB852093:IWD852096 JFX852093:JFZ852096 JPT852093:JPV852096 JZP852093:JZR852096 KJL852093:KJN852096 KTH852093:KTJ852096 LDD852093:LDF852096 LMZ852093:LNB852096 LWV852093:LWX852096 MGR852093:MGT852096 MQN852093:MQP852096 NAJ852093:NAL852096 NKF852093:NKH852096 NUB852093:NUD852096 ODX852093:ODZ852096 ONT852093:ONV852096 OXP852093:OXR852096 PHL852093:PHN852096 PRH852093:PRJ852096 QBD852093:QBF852096 QKZ852093:QLB852096 QUV852093:QUX852096 RER852093:RET852096 RON852093:ROP852096 RYJ852093:RYL852096 SIF852093:SIH852096 SSB852093:SSD852096 TBX852093:TBZ852096 TLT852093:TLV852096 TVP852093:TVR852096 UFL852093:UFN852096 UPH852093:UPJ852096 UZD852093:UZF852096 VIZ852093:VJB852096 VSV852093:VSX852096 WCR852093:WCT852096 WMN852093:WMP852096 WWJ852093:WWL852096 AB917629:AD917632 JX917629:JZ917632 TT917629:TV917632 ADP917629:ADR917632 ANL917629:ANN917632 AXH917629:AXJ917632 BHD917629:BHF917632 BQZ917629:BRB917632 CAV917629:CAX917632 CKR917629:CKT917632 CUN917629:CUP917632 DEJ917629:DEL917632 DOF917629:DOH917632 DYB917629:DYD917632 EHX917629:EHZ917632 ERT917629:ERV917632 FBP917629:FBR917632 FLL917629:FLN917632 FVH917629:FVJ917632 GFD917629:GFF917632 GOZ917629:GPB917632 GYV917629:GYX917632 HIR917629:HIT917632 HSN917629:HSP917632 ICJ917629:ICL917632 IMF917629:IMH917632 IWB917629:IWD917632 JFX917629:JFZ917632 JPT917629:JPV917632 JZP917629:JZR917632 KJL917629:KJN917632 KTH917629:KTJ917632 LDD917629:LDF917632 LMZ917629:LNB917632 LWV917629:LWX917632 MGR917629:MGT917632 MQN917629:MQP917632 NAJ917629:NAL917632 NKF917629:NKH917632 NUB917629:NUD917632 ODX917629:ODZ917632 ONT917629:ONV917632 OXP917629:OXR917632 PHL917629:PHN917632 PRH917629:PRJ917632 QBD917629:QBF917632 QKZ917629:QLB917632 QUV917629:QUX917632 RER917629:RET917632 RON917629:ROP917632 RYJ917629:RYL917632 SIF917629:SIH917632 SSB917629:SSD917632 TBX917629:TBZ917632 TLT917629:TLV917632 TVP917629:TVR917632 UFL917629:UFN917632 UPH917629:UPJ917632 UZD917629:UZF917632 VIZ917629:VJB917632 VSV917629:VSX917632 WCR917629:WCT917632 WMN917629:WMP917632 WWJ917629:WWL917632 AB983165:AD983168 JX983165:JZ983168 TT983165:TV983168 ADP983165:ADR983168 ANL983165:ANN983168 AXH983165:AXJ983168 BHD983165:BHF983168 BQZ983165:BRB983168 CAV983165:CAX983168 CKR983165:CKT983168 CUN983165:CUP983168 DEJ983165:DEL983168 DOF983165:DOH983168 DYB983165:DYD983168 EHX983165:EHZ983168 ERT983165:ERV983168 FBP983165:FBR983168 FLL983165:FLN983168 FVH983165:FVJ983168 GFD983165:GFF983168 GOZ983165:GPB983168 GYV983165:GYX983168 HIR983165:HIT983168 HSN983165:HSP983168 ICJ983165:ICL983168 IMF983165:IMH983168 IWB983165:IWD983168 JFX983165:JFZ983168 JPT983165:JPV983168 JZP983165:JZR983168 KJL983165:KJN983168 KTH983165:KTJ983168 LDD983165:LDF983168 LMZ983165:LNB983168 LWV983165:LWX983168 MGR983165:MGT983168 MQN983165:MQP983168 NAJ983165:NAL983168 NKF983165:NKH983168 NUB983165:NUD983168 ODX983165:ODZ983168 ONT983165:ONV983168 OXP983165:OXR983168 PHL983165:PHN983168 PRH983165:PRJ983168 QBD983165:QBF983168 QKZ983165:QLB983168 QUV983165:QUX983168 RER983165:RET983168 RON983165:ROP983168 RYJ983165:RYL983168 SIF983165:SIH983168 SSB983165:SSD983168 TBX983165:TBZ983168 TLT983165:TLV983168 TVP983165:TVR983168 UFL983165:UFN983168 UPH983165:UPJ983168 UZD983165:UZF983168 VIZ983165:VJB983168 VSV983165:VSX983168 WCR983165:WCT983168 WMN983165:WMP983168 WWJ983165:WWL983168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P65754:AA65755 JL65754:JW65755 TH65754:TS65755 ADD65754:ADO65755 AMZ65754:ANK65755 AWV65754:AXG65755 BGR65754:BHC65755 BQN65754:BQY65755 CAJ65754:CAU65755 CKF65754:CKQ65755 CUB65754:CUM65755 DDX65754:DEI65755 DNT65754:DOE65755 DXP65754:DYA65755 EHL65754:EHW65755 ERH65754:ERS65755 FBD65754:FBO65755 FKZ65754:FLK65755 FUV65754:FVG65755 GER65754:GFC65755 GON65754:GOY65755 GYJ65754:GYU65755 HIF65754:HIQ65755 HSB65754:HSM65755 IBX65754:ICI65755 ILT65754:IME65755 IVP65754:IWA65755 JFL65754:JFW65755 JPH65754:JPS65755 JZD65754:JZO65755 KIZ65754:KJK65755 KSV65754:KTG65755 LCR65754:LDC65755 LMN65754:LMY65755 LWJ65754:LWU65755 MGF65754:MGQ65755 MQB65754:MQM65755 MZX65754:NAI65755 NJT65754:NKE65755 NTP65754:NUA65755 ODL65754:ODW65755 ONH65754:ONS65755 OXD65754:OXO65755 PGZ65754:PHK65755 PQV65754:PRG65755 QAR65754:QBC65755 QKN65754:QKY65755 QUJ65754:QUU65755 REF65754:REQ65755 ROB65754:ROM65755 RXX65754:RYI65755 SHT65754:SIE65755 SRP65754:SSA65755 TBL65754:TBW65755 TLH65754:TLS65755 TVD65754:TVO65755 UEZ65754:UFK65755 UOV65754:UPG65755 UYR65754:UZC65755 VIN65754:VIY65755 VSJ65754:VSU65755 WCF65754:WCQ65755 WMB65754:WMM65755 WVX65754:WWI65755 P131290:AA131291 JL131290:JW131291 TH131290:TS131291 ADD131290:ADO131291 AMZ131290:ANK131291 AWV131290:AXG131291 BGR131290:BHC131291 BQN131290:BQY131291 CAJ131290:CAU131291 CKF131290:CKQ131291 CUB131290:CUM131291 DDX131290:DEI131291 DNT131290:DOE131291 DXP131290:DYA131291 EHL131290:EHW131291 ERH131290:ERS131291 FBD131290:FBO131291 FKZ131290:FLK131291 FUV131290:FVG131291 GER131290:GFC131291 GON131290:GOY131291 GYJ131290:GYU131291 HIF131290:HIQ131291 HSB131290:HSM131291 IBX131290:ICI131291 ILT131290:IME131291 IVP131290:IWA131291 JFL131290:JFW131291 JPH131290:JPS131291 JZD131290:JZO131291 KIZ131290:KJK131291 KSV131290:KTG131291 LCR131290:LDC131291 LMN131290:LMY131291 LWJ131290:LWU131291 MGF131290:MGQ131291 MQB131290:MQM131291 MZX131290:NAI131291 NJT131290:NKE131291 NTP131290:NUA131291 ODL131290:ODW131291 ONH131290:ONS131291 OXD131290:OXO131291 PGZ131290:PHK131291 PQV131290:PRG131291 QAR131290:QBC131291 QKN131290:QKY131291 QUJ131290:QUU131291 REF131290:REQ131291 ROB131290:ROM131291 RXX131290:RYI131291 SHT131290:SIE131291 SRP131290:SSA131291 TBL131290:TBW131291 TLH131290:TLS131291 TVD131290:TVO131291 UEZ131290:UFK131291 UOV131290:UPG131291 UYR131290:UZC131291 VIN131290:VIY131291 VSJ131290:VSU131291 WCF131290:WCQ131291 WMB131290:WMM131291 WVX131290:WWI131291 P196826:AA196827 JL196826:JW196827 TH196826:TS196827 ADD196826:ADO196827 AMZ196826:ANK196827 AWV196826:AXG196827 BGR196826:BHC196827 BQN196826:BQY196827 CAJ196826:CAU196827 CKF196826:CKQ196827 CUB196826:CUM196827 DDX196826:DEI196827 DNT196826:DOE196827 DXP196826:DYA196827 EHL196826:EHW196827 ERH196826:ERS196827 FBD196826:FBO196827 FKZ196826:FLK196827 FUV196826:FVG196827 GER196826:GFC196827 GON196826:GOY196827 GYJ196826:GYU196827 HIF196826:HIQ196827 HSB196826:HSM196827 IBX196826:ICI196827 ILT196826:IME196827 IVP196826:IWA196827 JFL196826:JFW196827 JPH196826:JPS196827 JZD196826:JZO196827 KIZ196826:KJK196827 KSV196826:KTG196827 LCR196826:LDC196827 LMN196826:LMY196827 LWJ196826:LWU196827 MGF196826:MGQ196827 MQB196826:MQM196827 MZX196826:NAI196827 NJT196826:NKE196827 NTP196826:NUA196827 ODL196826:ODW196827 ONH196826:ONS196827 OXD196826:OXO196827 PGZ196826:PHK196827 PQV196826:PRG196827 QAR196826:QBC196827 QKN196826:QKY196827 QUJ196826:QUU196827 REF196826:REQ196827 ROB196826:ROM196827 RXX196826:RYI196827 SHT196826:SIE196827 SRP196826:SSA196827 TBL196826:TBW196827 TLH196826:TLS196827 TVD196826:TVO196827 UEZ196826:UFK196827 UOV196826:UPG196827 UYR196826:UZC196827 VIN196826:VIY196827 VSJ196826:VSU196827 WCF196826:WCQ196827 WMB196826:WMM196827 WVX196826:WWI196827 P262362:AA262363 JL262362:JW262363 TH262362:TS262363 ADD262362:ADO262363 AMZ262362:ANK262363 AWV262362:AXG262363 BGR262362:BHC262363 BQN262362:BQY262363 CAJ262362:CAU262363 CKF262362:CKQ262363 CUB262362:CUM262363 DDX262362:DEI262363 DNT262362:DOE262363 DXP262362:DYA262363 EHL262362:EHW262363 ERH262362:ERS262363 FBD262362:FBO262363 FKZ262362:FLK262363 FUV262362:FVG262363 GER262362:GFC262363 GON262362:GOY262363 GYJ262362:GYU262363 HIF262362:HIQ262363 HSB262362:HSM262363 IBX262362:ICI262363 ILT262362:IME262363 IVP262362:IWA262363 JFL262362:JFW262363 JPH262362:JPS262363 JZD262362:JZO262363 KIZ262362:KJK262363 KSV262362:KTG262363 LCR262362:LDC262363 LMN262362:LMY262363 LWJ262362:LWU262363 MGF262362:MGQ262363 MQB262362:MQM262363 MZX262362:NAI262363 NJT262362:NKE262363 NTP262362:NUA262363 ODL262362:ODW262363 ONH262362:ONS262363 OXD262362:OXO262363 PGZ262362:PHK262363 PQV262362:PRG262363 QAR262362:QBC262363 QKN262362:QKY262363 QUJ262362:QUU262363 REF262362:REQ262363 ROB262362:ROM262363 RXX262362:RYI262363 SHT262362:SIE262363 SRP262362:SSA262363 TBL262362:TBW262363 TLH262362:TLS262363 TVD262362:TVO262363 UEZ262362:UFK262363 UOV262362:UPG262363 UYR262362:UZC262363 VIN262362:VIY262363 VSJ262362:VSU262363 WCF262362:WCQ262363 WMB262362:WMM262363 WVX262362:WWI262363 P327898:AA327899 JL327898:JW327899 TH327898:TS327899 ADD327898:ADO327899 AMZ327898:ANK327899 AWV327898:AXG327899 BGR327898:BHC327899 BQN327898:BQY327899 CAJ327898:CAU327899 CKF327898:CKQ327899 CUB327898:CUM327899 DDX327898:DEI327899 DNT327898:DOE327899 DXP327898:DYA327899 EHL327898:EHW327899 ERH327898:ERS327899 FBD327898:FBO327899 FKZ327898:FLK327899 FUV327898:FVG327899 GER327898:GFC327899 GON327898:GOY327899 GYJ327898:GYU327899 HIF327898:HIQ327899 HSB327898:HSM327899 IBX327898:ICI327899 ILT327898:IME327899 IVP327898:IWA327899 JFL327898:JFW327899 JPH327898:JPS327899 JZD327898:JZO327899 KIZ327898:KJK327899 KSV327898:KTG327899 LCR327898:LDC327899 LMN327898:LMY327899 LWJ327898:LWU327899 MGF327898:MGQ327899 MQB327898:MQM327899 MZX327898:NAI327899 NJT327898:NKE327899 NTP327898:NUA327899 ODL327898:ODW327899 ONH327898:ONS327899 OXD327898:OXO327899 PGZ327898:PHK327899 PQV327898:PRG327899 QAR327898:QBC327899 QKN327898:QKY327899 QUJ327898:QUU327899 REF327898:REQ327899 ROB327898:ROM327899 RXX327898:RYI327899 SHT327898:SIE327899 SRP327898:SSA327899 TBL327898:TBW327899 TLH327898:TLS327899 TVD327898:TVO327899 UEZ327898:UFK327899 UOV327898:UPG327899 UYR327898:UZC327899 VIN327898:VIY327899 VSJ327898:VSU327899 WCF327898:WCQ327899 WMB327898:WMM327899 WVX327898:WWI327899 P393434:AA393435 JL393434:JW393435 TH393434:TS393435 ADD393434:ADO393435 AMZ393434:ANK393435 AWV393434:AXG393435 BGR393434:BHC393435 BQN393434:BQY393435 CAJ393434:CAU393435 CKF393434:CKQ393435 CUB393434:CUM393435 DDX393434:DEI393435 DNT393434:DOE393435 DXP393434:DYA393435 EHL393434:EHW393435 ERH393434:ERS393435 FBD393434:FBO393435 FKZ393434:FLK393435 FUV393434:FVG393435 GER393434:GFC393435 GON393434:GOY393435 GYJ393434:GYU393435 HIF393434:HIQ393435 HSB393434:HSM393435 IBX393434:ICI393435 ILT393434:IME393435 IVP393434:IWA393435 JFL393434:JFW393435 JPH393434:JPS393435 JZD393434:JZO393435 KIZ393434:KJK393435 KSV393434:KTG393435 LCR393434:LDC393435 LMN393434:LMY393435 LWJ393434:LWU393435 MGF393434:MGQ393435 MQB393434:MQM393435 MZX393434:NAI393435 NJT393434:NKE393435 NTP393434:NUA393435 ODL393434:ODW393435 ONH393434:ONS393435 OXD393434:OXO393435 PGZ393434:PHK393435 PQV393434:PRG393435 QAR393434:QBC393435 QKN393434:QKY393435 QUJ393434:QUU393435 REF393434:REQ393435 ROB393434:ROM393435 RXX393434:RYI393435 SHT393434:SIE393435 SRP393434:SSA393435 TBL393434:TBW393435 TLH393434:TLS393435 TVD393434:TVO393435 UEZ393434:UFK393435 UOV393434:UPG393435 UYR393434:UZC393435 VIN393434:VIY393435 VSJ393434:VSU393435 WCF393434:WCQ393435 WMB393434:WMM393435 WVX393434:WWI393435 P458970:AA458971 JL458970:JW458971 TH458970:TS458971 ADD458970:ADO458971 AMZ458970:ANK458971 AWV458970:AXG458971 BGR458970:BHC458971 BQN458970:BQY458971 CAJ458970:CAU458971 CKF458970:CKQ458971 CUB458970:CUM458971 DDX458970:DEI458971 DNT458970:DOE458971 DXP458970:DYA458971 EHL458970:EHW458971 ERH458970:ERS458971 FBD458970:FBO458971 FKZ458970:FLK458971 FUV458970:FVG458971 GER458970:GFC458971 GON458970:GOY458971 GYJ458970:GYU458971 HIF458970:HIQ458971 HSB458970:HSM458971 IBX458970:ICI458971 ILT458970:IME458971 IVP458970:IWA458971 JFL458970:JFW458971 JPH458970:JPS458971 JZD458970:JZO458971 KIZ458970:KJK458971 KSV458970:KTG458971 LCR458970:LDC458971 LMN458970:LMY458971 LWJ458970:LWU458971 MGF458970:MGQ458971 MQB458970:MQM458971 MZX458970:NAI458971 NJT458970:NKE458971 NTP458970:NUA458971 ODL458970:ODW458971 ONH458970:ONS458971 OXD458970:OXO458971 PGZ458970:PHK458971 PQV458970:PRG458971 QAR458970:QBC458971 QKN458970:QKY458971 QUJ458970:QUU458971 REF458970:REQ458971 ROB458970:ROM458971 RXX458970:RYI458971 SHT458970:SIE458971 SRP458970:SSA458971 TBL458970:TBW458971 TLH458970:TLS458971 TVD458970:TVO458971 UEZ458970:UFK458971 UOV458970:UPG458971 UYR458970:UZC458971 VIN458970:VIY458971 VSJ458970:VSU458971 WCF458970:WCQ458971 WMB458970:WMM458971 WVX458970:WWI458971 P524506:AA524507 JL524506:JW524507 TH524506:TS524507 ADD524506:ADO524507 AMZ524506:ANK524507 AWV524506:AXG524507 BGR524506:BHC524507 BQN524506:BQY524507 CAJ524506:CAU524507 CKF524506:CKQ524507 CUB524506:CUM524507 DDX524506:DEI524507 DNT524506:DOE524507 DXP524506:DYA524507 EHL524506:EHW524507 ERH524506:ERS524507 FBD524506:FBO524507 FKZ524506:FLK524507 FUV524506:FVG524507 GER524506:GFC524507 GON524506:GOY524507 GYJ524506:GYU524507 HIF524506:HIQ524507 HSB524506:HSM524507 IBX524506:ICI524507 ILT524506:IME524507 IVP524506:IWA524507 JFL524506:JFW524507 JPH524506:JPS524507 JZD524506:JZO524507 KIZ524506:KJK524507 KSV524506:KTG524507 LCR524506:LDC524507 LMN524506:LMY524507 LWJ524506:LWU524507 MGF524506:MGQ524507 MQB524506:MQM524507 MZX524506:NAI524507 NJT524506:NKE524507 NTP524506:NUA524507 ODL524506:ODW524507 ONH524506:ONS524507 OXD524506:OXO524507 PGZ524506:PHK524507 PQV524506:PRG524507 QAR524506:QBC524507 QKN524506:QKY524507 QUJ524506:QUU524507 REF524506:REQ524507 ROB524506:ROM524507 RXX524506:RYI524507 SHT524506:SIE524507 SRP524506:SSA524507 TBL524506:TBW524507 TLH524506:TLS524507 TVD524506:TVO524507 UEZ524506:UFK524507 UOV524506:UPG524507 UYR524506:UZC524507 VIN524506:VIY524507 VSJ524506:VSU524507 WCF524506:WCQ524507 WMB524506:WMM524507 WVX524506:WWI524507 P590042:AA590043 JL590042:JW590043 TH590042:TS590043 ADD590042:ADO590043 AMZ590042:ANK590043 AWV590042:AXG590043 BGR590042:BHC590043 BQN590042:BQY590043 CAJ590042:CAU590043 CKF590042:CKQ590043 CUB590042:CUM590043 DDX590042:DEI590043 DNT590042:DOE590043 DXP590042:DYA590043 EHL590042:EHW590043 ERH590042:ERS590043 FBD590042:FBO590043 FKZ590042:FLK590043 FUV590042:FVG590043 GER590042:GFC590043 GON590042:GOY590043 GYJ590042:GYU590043 HIF590042:HIQ590043 HSB590042:HSM590043 IBX590042:ICI590043 ILT590042:IME590043 IVP590042:IWA590043 JFL590042:JFW590043 JPH590042:JPS590043 JZD590042:JZO590043 KIZ590042:KJK590043 KSV590042:KTG590043 LCR590042:LDC590043 LMN590042:LMY590043 LWJ590042:LWU590043 MGF590042:MGQ590043 MQB590042:MQM590043 MZX590042:NAI590043 NJT590042:NKE590043 NTP590042:NUA590043 ODL590042:ODW590043 ONH590042:ONS590043 OXD590042:OXO590043 PGZ590042:PHK590043 PQV590042:PRG590043 QAR590042:QBC590043 QKN590042:QKY590043 QUJ590042:QUU590043 REF590042:REQ590043 ROB590042:ROM590043 RXX590042:RYI590043 SHT590042:SIE590043 SRP590042:SSA590043 TBL590042:TBW590043 TLH590042:TLS590043 TVD590042:TVO590043 UEZ590042:UFK590043 UOV590042:UPG590043 UYR590042:UZC590043 VIN590042:VIY590043 VSJ590042:VSU590043 WCF590042:WCQ590043 WMB590042:WMM590043 WVX590042:WWI590043 P655578:AA655579 JL655578:JW655579 TH655578:TS655579 ADD655578:ADO655579 AMZ655578:ANK655579 AWV655578:AXG655579 BGR655578:BHC655579 BQN655578:BQY655579 CAJ655578:CAU655579 CKF655578:CKQ655579 CUB655578:CUM655579 DDX655578:DEI655579 DNT655578:DOE655579 DXP655578:DYA655579 EHL655578:EHW655579 ERH655578:ERS655579 FBD655578:FBO655579 FKZ655578:FLK655579 FUV655578:FVG655579 GER655578:GFC655579 GON655578:GOY655579 GYJ655578:GYU655579 HIF655578:HIQ655579 HSB655578:HSM655579 IBX655578:ICI655579 ILT655578:IME655579 IVP655578:IWA655579 JFL655578:JFW655579 JPH655578:JPS655579 JZD655578:JZO655579 KIZ655578:KJK655579 KSV655578:KTG655579 LCR655578:LDC655579 LMN655578:LMY655579 LWJ655578:LWU655579 MGF655578:MGQ655579 MQB655578:MQM655579 MZX655578:NAI655579 NJT655578:NKE655579 NTP655578:NUA655579 ODL655578:ODW655579 ONH655578:ONS655579 OXD655578:OXO655579 PGZ655578:PHK655579 PQV655578:PRG655579 QAR655578:QBC655579 QKN655578:QKY655579 QUJ655578:QUU655579 REF655578:REQ655579 ROB655578:ROM655579 RXX655578:RYI655579 SHT655578:SIE655579 SRP655578:SSA655579 TBL655578:TBW655579 TLH655578:TLS655579 TVD655578:TVO655579 UEZ655578:UFK655579 UOV655578:UPG655579 UYR655578:UZC655579 VIN655578:VIY655579 VSJ655578:VSU655579 WCF655578:WCQ655579 WMB655578:WMM655579 WVX655578:WWI655579 P721114:AA721115 JL721114:JW721115 TH721114:TS721115 ADD721114:ADO721115 AMZ721114:ANK721115 AWV721114:AXG721115 BGR721114:BHC721115 BQN721114:BQY721115 CAJ721114:CAU721115 CKF721114:CKQ721115 CUB721114:CUM721115 DDX721114:DEI721115 DNT721114:DOE721115 DXP721114:DYA721115 EHL721114:EHW721115 ERH721114:ERS721115 FBD721114:FBO721115 FKZ721114:FLK721115 FUV721114:FVG721115 GER721114:GFC721115 GON721114:GOY721115 GYJ721114:GYU721115 HIF721114:HIQ721115 HSB721114:HSM721115 IBX721114:ICI721115 ILT721114:IME721115 IVP721114:IWA721115 JFL721114:JFW721115 JPH721114:JPS721115 JZD721114:JZO721115 KIZ721114:KJK721115 KSV721114:KTG721115 LCR721114:LDC721115 LMN721114:LMY721115 LWJ721114:LWU721115 MGF721114:MGQ721115 MQB721114:MQM721115 MZX721114:NAI721115 NJT721114:NKE721115 NTP721114:NUA721115 ODL721114:ODW721115 ONH721114:ONS721115 OXD721114:OXO721115 PGZ721114:PHK721115 PQV721114:PRG721115 QAR721114:QBC721115 QKN721114:QKY721115 QUJ721114:QUU721115 REF721114:REQ721115 ROB721114:ROM721115 RXX721114:RYI721115 SHT721114:SIE721115 SRP721114:SSA721115 TBL721114:TBW721115 TLH721114:TLS721115 TVD721114:TVO721115 UEZ721114:UFK721115 UOV721114:UPG721115 UYR721114:UZC721115 VIN721114:VIY721115 VSJ721114:VSU721115 WCF721114:WCQ721115 WMB721114:WMM721115 WVX721114:WWI721115 P786650:AA786651 JL786650:JW786651 TH786650:TS786651 ADD786650:ADO786651 AMZ786650:ANK786651 AWV786650:AXG786651 BGR786650:BHC786651 BQN786650:BQY786651 CAJ786650:CAU786651 CKF786650:CKQ786651 CUB786650:CUM786651 DDX786650:DEI786651 DNT786650:DOE786651 DXP786650:DYA786651 EHL786650:EHW786651 ERH786650:ERS786651 FBD786650:FBO786651 FKZ786650:FLK786651 FUV786650:FVG786651 GER786650:GFC786651 GON786650:GOY786651 GYJ786650:GYU786651 HIF786650:HIQ786651 HSB786650:HSM786651 IBX786650:ICI786651 ILT786650:IME786651 IVP786650:IWA786651 JFL786650:JFW786651 JPH786650:JPS786651 JZD786650:JZO786651 KIZ786650:KJK786651 KSV786650:KTG786651 LCR786650:LDC786651 LMN786650:LMY786651 LWJ786650:LWU786651 MGF786650:MGQ786651 MQB786650:MQM786651 MZX786650:NAI786651 NJT786650:NKE786651 NTP786650:NUA786651 ODL786650:ODW786651 ONH786650:ONS786651 OXD786650:OXO786651 PGZ786650:PHK786651 PQV786650:PRG786651 QAR786650:QBC786651 QKN786650:QKY786651 QUJ786650:QUU786651 REF786650:REQ786651 ROB786650:ROM786651 RXX786650:RYI786651 SHT786650:SIE786651 SRP786650:SSA786651 TBL786650:TBW786651 TLH786650:TLS786651 TVD786650:TVO786651 UEZ786650:UFK786651 UOV786650:UPG786651 UYR786650:UZC786651 VIN786650:VIY786651 VSJ786650:VSU786651 WCF786650:WCQ786651 WMB786650:WMM786651 WVX786650:WWI786651 P852186:AA852187 JL852186:JW852187 TH852186:TS852187 ADD852186:ADO852187 AMZ852186:ANK852187 AWV852186:AXG852187 BGR852186:BHC852187 BQN852186:BQY852187 CAJ852186:CAU852187 CKF852186:CKQ852187 CUB852186:CUM852187 DDX852186:DEI852187 DNT852186:DOE852187 DXP852186:DYA852187 EHL852186:EHW852187 ERH852186:ERS852187 FBD852186:FBO852187 FKZ852186:FLK852187 FUV852186:FVG852187 GER852186:GFC852187 GON852186:GOY852187 GYJ852186:GYU852187 HIF852186:HIQ852187 HSB852186:HSM852187 IBX852186:ICI852187 ILT852186:IME852187 IVP852186:IWA852187 JFL852186:JFW852187 JPH852186:JPS852187 JZD852186:JZO852187 KIZ852186:KJK852187 KSV852186:KTG852187 LCR852186:LDC852187 LMN852186:LMY852187 LWJ852186:LWU852187 MGF852186:MGQ852187 MQB852186:MQM852187 MZX852186:NAI852187 NJT852186:NKE852187 NTP852186:NUA852187 ODL852186:ODW852187 ONH852186:ONS852187 OXD852186:OXO852187 PGZ852186:PHK852187 PQV852186:PRG852187 QAR852186:QBC852187 QKN852186:QKY852187 QUJ852186:QUU852187 REF852186:REQ852187 ROB852186:ROM852187 RXX852186:RYI852187 SHT852186:SIE852187 SRP852186:SSA852187 TBL852186:TBW852187 TLH852186:TLS852187 TVD852186:TVO852187 UEZ852186:UFK852187 UOV852186:UPG852187 UYR852186:UZC852187 VIN852186:VIY852187 VSJ852186:VSU852187 WCF852186:WCQ852187 WMB852186:WMM852187 WVX852186:WWI852187 P917722:AA917723 JL917722:JW917723 TH917722:TS917723 ADD917722:ADO917723 AMZ917722:ANK917723 AWV917722:AXG917723 BGR917722:BHC917723 BQN917722:BQY917723 CAJ917722:CAU917723 CKF917722:CKQ917723 CUB917722:CUM917723 DDX917722:DEI917723 DNT917722:DOE917723 DXP917722:DYA917723 EHL917722:EHW917723 ERH917722:ERS917723 FBD917722:FBO917723 FKZ917722:FLK917723 FUV917722:FVG917723 GER917722:GFC917723 GON917722:GOY917723 GYJ917722:GYU917723 HIF917722:HIQ917723 HSB917722:HSM917723 IBX917722:ICI917723 ILT917722:IME917723 IVP917722:IWA917723 JFL917722:JFW917723 JPH917722:JPS917723 JZD917722:JZO917723 KIZ917722:KJK917723 KSV917722:KTG917723 LCR917722:LDC917723 LMN917722:LMY917723 LWJ917722:LWU917723 MGF917722:MGQ917723 MQB917722:MQM917723 MZX917722:NAI917723 NJT917722:NKE917723 NTP917722:NUA917723 ODL917722:ODW917723 ONH917722:ONS917723 OXD917722:OXO917723 PGZ917722:PHK917723 PQV917722:PRG917723 QAR917722:QBC917723 QKN917722:QKY917723 QUJ917722:QUU917723 REF917722:REQ917723 ROB917722:ROM917723 RXX917722:RYI917723 SHT917722:SIE917723 SRP917722:SSA917723 TBL917722:TBW917723 TLH917722:TLS917723 TVD917722:TVO917723 UEZ917722:UFK917723 UOV917722:UPG917723 UYR917722:UZC917723 VIN917722:VIY917723 VSJ917722:VSU917723 WCF917722:WCQ917723 WMB917722:WMM917723 WVX917722:WWI917723 P983258:AA983259 JL983258:JW983259 TH983258:TS983259 ADD983258:ADO983259 AMZ983258:ANK983259 AWV983258:AXG983259 BGR983258:BHC983259 BQN983258:BQY983259 CAJ983258:CAU983259 CKF983258:CKQ983259 CUB983258:CUM983259 DDX983258:DEI983259 DNT983258:DOE983259 DXP983258:DYA983259 EHL983258:EHW983259 ERH983258:ERS983259 FBD983258:FBO983259 FKZ983258:FLK983259 FUV983258:FVG983259 GER983258:GFC983259 GON983258:GOY983259 GYJ983258:GYU983259 HIF983258:HIQ983259 HSB983258:HSM983259 IBX983258:ICI983259 ILT983258:IME983259 IVP983258:IWA983259 JFL983258:JFW983259 JPH983258:JPS983259 JZD983258:JZO983259 KIZ983258:KJK983259 KSV983258:KTG983259 LCR983258:LDC983259 LMN983258:LMY983259 LWJ983258:LWU983259 MGF983258:MGQ983259 MQB983258:MQM983259 MZX983258:NAI983259 NJT983258:NKE983259 NTP983258:NUA983259 ODL983258:ODW983259 ONH983258:ONS983259 OXD983258:OXO983259 PGZ983258:PHK983259 PQV983258:PRG983259 QAR983258:QBC983259 QKN983258:QKY983259 QUJ983258:QUU983259 REF983258:REQ983259 ROB983258:ROM983259 RXX983258:RYI983259 SHT983258:SIE983259 SRP983258:SSA983259 TBL983258:TBW983259 TLH983258:TLS983259 TVD983258:TVO983259 UEZ983258:UFK983259 UOV983258:UPG983259 UYR983258:UZC983259 VIN983258:VIY983259 VSJ983258:VSU983259 WCF983258:WCQ983259 WMB983258:WMM983259 WVX983258:WWI983259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K65767:AI65767 JG65767:KE65767 TC65767:UA65767 ACY65767:ADW65767 AMU65767:ANS65767 AWQ65767:AXO65767 BGM65767:BHK65767 BQI65767:BRG65767 CAE65767:CBC65767 CKA65767:CKY65767 CTW65767:CUU65767 DDS65767:DEQ65767 DNO65767:DOM65767 DXK65767:DYI65767 EHG65767:EIE65767 ERC65767:ESA65767 FAY65767:FBW65767 FKU65767:FLS65767 FUQ65767:FVO65767 GEM65767:GFK65767 GOI65767:GPG65767 GYE65767:GZC65767 HIA65767:HIY65767 HRW65767:HSU65767 IBS65767:ICQ65767 ILO65767:IMM65767 IVK65767:IWI65767 JFG65767:JGE65767 JPC65767:JQA65767 JYY65767:JZW65767 KIU65767:KJS65767 KSQ65767:KTO65767 LCM65767:LDK65767 LMI65767:LNG65767 LWE65767:LXC65767 MGA65767:MGY65767 MPW65767:MQU65767 MZS65767:NAQ65767 NJO65767:NKM65767 NTK65767:NUI65767 ODG65767:OEE65767 ONC65767:OOA65767 OWY65767:OXW65767 PGU65767:PHS65767 PQQ65767:PRO65767 QAM65767:QBK65767 QKI65767:QLG65767 QUE65767:QVC65767 REA65767:REY65767 RNW65767:ROU65767 RXS65767:RYQ65767 SHO65767:SIM65767 SRK65767:SSI65767 TBG65767:TCE65767 TLC65767:TMA65767 TUY65767:TVW65767 UEU65767:UFS65767 UOQ65767:UPO65767 UYM65767:UZK65767 VII65767:VJG65767 VSE65767:VTC65767 WCA65767:WCY65767 WLW65767:WMU65767 WVS65767:WWQ65767 K131303:AI131303 JG131303:KE131303 TC131303:UA131303 ACY131303:ADW131303 AMU131303:ANS131303 AWQ131303:AXO131303 BGM131303:BHK131303 BQI131303:BRG131303 CAE131303:CBC131303 CKA131303:CKY131303 CTW131303:CUU131303 DDS131303:DEQ131303 DNO131303:DOM131303 DXK131303:DYI131303 EHG131303:EIE131303 ERC131303:ESA131303 FAY131303:FBW131303 FKU131303:FLS131303 FUQ131303:FVO131303 GEM131303:GFK131303 GOI131303:GPG131303 GYE131303:GZC131303 HIA131303:HIY131303 HRW131303:HSU131303 IBS131303:ICQ131303 ILO131303:IMM131303 IVK131303:IWI131303 JFG131303:JGE131303 JPC131303:JQA131303 JYY131303:JZW131303 KIU131303:KJS131303 KSQ131303:KTO131303 LCM131303:LDK131303 LMI131303:LNG131303 LWE131303:LXC131303 MGA131303:MGY131303 MPW131303:MQU131303 MZS131303:NAQ131303 NJO131303:NKM131303 NTK131303:NUI131303 ODG131303:OEE131303 ONC131303:OOA131303 OWY131303:OXW131303 PGU131303:PHS131303 PQQ131303:PRO131303 QAM131303:QBK131303 QKI131303:QLG131303 QUE131303:QVC131303 REA131303:REY131303 RNW131303:ROU131303 RXS131303:RYQ131303 SHO131303:SIM131303 SRK131303:SSI131303 TBG131303:TCE131303 TLC131303:TMA131303 TUY131303:TVW131303 UEU131303:UFS131303 UOQ131303:UPO131303 UYM131303:UZK131303 VII131303:VJG131303 VSE131303:VTC131303 WCA131303:WCY131303 WLW131303:WMU131303 WVS131303:WWQ131303 K196839:AI196839 JG196839:KE196839 TC196839:UA196839 ACY196839:ADW196839 AMU196839:ANS196839 AWQ196839:AXO196839 BGM196839:BHK196839 BQI196839:BRG196839 CAE196839:CBC196839 CKA196839:CKY196839 CTW196839:CUU196839 DDS196839:DEQ196839 DNO196839:DOM196839 DXK196839:DYI196839 EHG196839:EIE196839 ERC196839:ESA196839 FAY196839:FBW196839 FKU196839:FLS196839 FUQ196839:FVO196839 GEM196839:GFK196839 GOI196839:GPG196839 GYE196839:GZC196839 HIA196839:HIY196839 HRW196839:HSU196839 IBS196839:ICQ196839 ILO196839:IMM196839 IVK196839:IWI196839 JFG196839:JGE196839 JPC196839:JQA196839 JYY196839:JZW196839 KIU196839:KJS196839 KSQ196839:KTO196839 LCM196839:LDK196839 LMI196839:LNG196839 LWE196839:LXC196839 MGA196839:MGY196839 MPW196839:MQU196839 MZS196839:NAQ196839 NJO196839:NKM196839 NTK196839:NUI196839 ODG196839:OEE196839 ONC196839:OOA196839 OWY196839:OXW196839 PGU196839:PHS196839 PQQ196839:PRO196839 QAM196839:QBK196839 QKI196839:QLG196839 QUE196839:QVC196839 REA196839:REY196839 RNW196839:ROU196839 RXS196839:RYQ196839 SHO196839:SIM196839 SRK196839:SSI196839 TBG196839:TCE196839 TLC196839:TMA196839 TUY196839:TVW196839 UEU196839:UFS196839 UOQ196839:UPO196839 UYM196839:UZK196839 VII196839:VJG196839 VSE196839:VTC196839 WCA196839:WCY196839 WLW196839:WMU196839 WVS196839:WWQ196839 K262375:AI262375 JG262375:KE262375 TC262375:UA262375 ACY262375:ADW262375 AMU262375:ANS262375 AWQ262375:AXO262375 BGM262375:BHK262375 BQI262375:BRG262375 CAE262375:CBC262375 CKA262375:CKY262375 CTW262375:CUU262375 DDS262375:DEQ262375 DNO262375:DOM262375 DXK262375:DYI262375 EHG262375:EIE262375 ERC262375:ESA262375 FAY262375:FBW262375 FKU262375:FLS262375 FUQ262375:FVO262375 GEM262375:GFK262375 GOI262375:GPG262375 GYE262375:GZC262375 HIA262375:HIY262375 HRW262375:HSU262375 IBS262375:ICQ262375 ILO262375:IMM262375 IVK262375:IWI262375 JFG262375:JGE262375 JPC262375:JQA262375 JYY262375:JZW262375 KIU262375:KJS262375 KSQ262375:KTO262375 LCM262375:LDK262375 LMI262375:LNG262375 LWE262375:LXC262375 MGA262375:MGY262375 MPW262375:MQU262375 MZS262375:NAQ262375 NJO262375:NKM262375 NTK262375:NUI262375 ODG262375:OEE262375 ONC262375:OOA262375 OWY262375:OXW262375 PGU262375:PHS262375 PQQ262375:PRO262375 QAM262375:QBK262375 QKI262375:QLG262375 QUE262375:QVC262375 REA262375:REY262375 RNW262375:ROU262375 RXS262375:RYQ262375 SHO262375:SIM262375 SRK262375:SSI262375 TBG262375:TCE262375 TLC262375:TMA262375 TUY262375:TVW262375 UEU262375:UFS262375 UOQ262375:UPO262375 UYM262375:UZK262375 VII262375:VJG262375 VSE262375:VTC262375 WCA262375:WCY262375 WLW262375:WMU262375 WVS262375:WWQ262375 K327911:AI327911 JG327911:KE327911 TC327911:UA327911 ACY327911:ADW327911 AMU327911:ANS327911 AWQ327911:AXO327911 BGM327911:BHK327911 BQI327911:BRG327911 CAE327911:CBC327911 CKA327911:CKY327911 CTW327911:CUU327911 DDS327911:DEQ327911 DNO327911:DOM327911 DXK327911:DYI327911 EHG327911:EIE327911 ERC327911:ESA327911 FAY327911:FBW327911 FKU327911:FLS327911 FUQ327911:FVO327911 GEM327911:GFK327911 GOI327911:GPG327911 GYE327911:GZC327911 HIA327911:HIY327911 HRW327911:HSU327911 IBS327911:ICQ327911 ILO327911:IMM327911 IVK327911:IWI327911 JFG327911:JGE327911 JPC327911:JQA327911 JYY327911:JZW327911 KIU327911:KJS327911 KSQ327911:KTO327911 LCM327911:LDK327911 LMI327911:LNG327911 LWE327911:LXC327911 MGA327911:MGY327911 MPW327911:MQU327911 MZS327911:NAQ327911 NJO327911:NKM327911 NTK327911:NUI327911 ODG327911:OEE327911 ONC327911:OOA327911 OWY327911:OXW327911 PGU327911:PHS327911 PQQ327911:PRO327911 QAM327911:QBK327911 QKI327911:QLG327911 QUE327911:QVC327911 REA327911:REY327911 RNW327911:ROU327911 RXS327911:RYQ327911 SHO327911:SIM327911 SRK327911:SSI327911 TBG327911:TCE327911 TLC327911:TMA327911 TUY327911:TVW327911 UEU327911:UFS327911 UOQ327911:UPO327911 UYM327911:UZK327911 VII327911:VJG327911 VSE327911:VTC327911 WCA327911:WCY327911 WLW327911:WMU327911 WVS327911:WWQ327911 K393447:AI393447 JG393447:KE393447 TC393447:UA393447 ACY393447:ADW393447 AMU393447:ANS393447 AWQ393447:AXO393447 BGM393447:BHK393447 BQI393447:BRG393447 CAE393447:CBC393447 CKA393447:CKY393447 CTW393447:CUU393447 DDS393447:DEQ393447 DNO393447:DOM393447 DXK393447:DYI393447 EHG393447:EIE393447 ERC393447:ESA393447 FAY393447:FBW393447 FKU393447:FLS393447 FUQ393447:FVO393447 GEM393447:GFK393447 GOI393447:GPG393447 GYE393447:GZC393447 HIA393447:HIY393447 HRW393447:HSU393447 IBS393447:ICQ393447 ILO393447:IMM393447 IVK393447:IWI393447 JFG393447:JGE393447 JPC393447:JQA393447 JYY393447:JZW393447 KIU393447:KJS393447 KSQ393447:KTO393447 LCM393447:LDK393447 LMI393447:LNG393447 LWE393447:LXC393447 MGA393447:MGY393447 MPW393447:MQU393447 MZS393447:NAQ393447 NJO393447:NKM393447 NTK393447:NUI393447 ODG393447:OEE393447 ONC393447:OOA393447 OWY393447:OXW393447 PGU393447:PHS393447 PQQ393447:PRO393447 QAM393447:QBK393447 QKI393447:QLG393447 QUE393447:QVC393447 REA393447:REY393447 RNW393447:ROU393447 RXS393447:RYQ393447 SHO393447:SIM393447 SRK393447:SSI393447 TBG393447:TCE393447 TLC393447:TMA393447 TUY393447:TVW393447 UEU393447:UFS393447 UOQ393447:UPO393447 UYM393447:UZK393447 VII393447:VJG393447 VSE393447:VTC393447 WCA393447:WCY393447 WLW393447:WMU393447 WVS393447:WWQ393447 K458983:AI458983 JG458983:KE458983 TC458983:UA458983 ACY458983:ADW458983 AMU458983:ANS458983 AWQ458983:AXO458983 BGM458983:BHK458983 BQI458983:BRG458983 CAE458983:CBC458983 CKA458983:CKY458983 CTW458983:CUU458983 DDS458983:DEQ458983 DNO458983:DOM458983 DXK458983:DYI458983 EHG458983:EIE458983 ERC458983:ESA458983 FAY458983:FBW458983 FKU458983:FLS458983 FUQ458983:FVO458983 GEM458983:GFK458983 GOI458983:GPG458983 GYE458983:GZC458983 HIA458983:HIY458983 HRW458983:HSU458983 IBS458983:ICQ458983 ILO458983:IMM458983 IVK458983:IWI458983 JFG458983:JGE458983 JPC458983:JQA458983 JYY458983:JZW458983 KIU458983:KJS458983 KSQ458983:KTO458983 LCM458983:LDK458983 LMI458983:LNG458983 LWE458983:LXC458983 MGA458983:MGY458983 MPW458983:MQU458983 MZS458983:NAQ458983 NJO458983:NKM458983 NTK458983:NUI458983 ODG458983:OEE458983 ONC458983:OOA458983 OWY458983:OXW458983 PGU458983:PHS458983 PQQ458983:PRO458983 QAM458983:QBK458983 QKI458983:QLG458983 QUE458983:QVC458983 REA458983:REY458983 RNW458983:ROU458983 RXS458983:RYQ458983 SHO458983:SIM458983 SRK458983:SSI458983 TBG458983:TCE458983 TLC458983:TMA458983 TUY458983:TVW458983 UEU458983:UFS458983 UOQ458983:UPO458983 UYM458983:UZK458983 VII458983:VJG458983 VSE458983:VTC458983 WCA458983:WCY458983 WLW458983:WMU458983 WVS458983:WWQ458983 K524519:AI524519 JG524519:KE524519 TC524519:UA524519 ACY524519:ADW524519 AMU524519:ANS524519 AWQ524519:AXO524519 BGM524519:BHK524519 BQI524519:BRG524519 CAE524519:CBC524519 CKA524519:CKY524519 CTW524519:CUU524519 DDS524519:DEQ524519 DNO524519:DOM524519 DXK524519:DYI524519 EHG524519:EIE524519 ERC524519:ESA524519 FAY524519:FBW524519 FKU524519:FLS524519 FUQ524519:FVO524519 GEM524519:GFK524519 GOI524519:GPG524519 GYE524519:GZC524519 HIA524519:HIY524519 HRW524519:HSU524519 IBS524519:ICQ524519 ILO524519:IMM524519 IVK524519:IWI524519 JFG524519:JGE524519 JPC524519:JQA524519 JYY524519:JZW524519 KIU524519:KJS524519 KSQ524519:KTO524519 LCM524519:LDK524519 LMI524519:LNG524519 LWE524519:LXC524519 MGA524519:MGY524519 MPW524519:MQU524519 MZS524519:NAQ524519 NJO524519:NKM524519 NTK524519:NUI524519 ODG524519:OEE524519 ONC524519:OOA524519 OWY524519:OXW524519 PGU524519:PHS524519 PQQ524519:PRO524519 QAM524519:QBK524519 QKI524519:QLG524519 QUE524519:QVC524519 REA524519:REY524519 RNW524519:ROU524519 RXS524519:RYQ524519 SHO524519:SIM524519 SRK524519:SSI524519 TBG524519:TCE524519 TLC524519:TMA524519 TUY524519:TVW524519 UEU524519:UFS524519 UOQ524519:UPO524519 UYM524519:UZK524519 VII524519:VJG524519 VSE524519:VTC524519 WCA524519:WCY524519 WLW524519:WMU524519 WVS524519:WWQ524519 K590055:AI590055 JG590055:KE590055 TC590055:UA590055 ACY590055:ADW590055 AMU590055:ANS590055 AWQ590055:AXO590055 BGM590055:BHK590055 BQI590055:BRG590055 CAE590055:CBC590055 CKA590055:CKY590055 CTW590055:CUU590055 DDS590055:DEQ590055 DNO590055:DOM590055 DXK590055:DYI590055 EHG590055:EIE590055 ERC590055:ESA590055 FAY590055:FBW590055 FKU590055:FLS590055 FUQ590055:FVO590055 GEM590055:GFK590055 GOI590055:GPG590055 GYE590055:GZC590055 HIA590055:HIY590055 HRW590055:HSU590055 IBS590055:ICQ590055 ILO590055:IMM590055 IVK590055:IWI590055 JFG590055:JGE590055 JPC590055:JQA590055 JYY590055:JZW590055 KIU590055:KJS590055 KSQ590055:KTO590055 LCM590055:LDK590055 LMI590055:LNG590055 LWE590055:LXC590055 MGA590055:MGY590055 MPW590055:MQU590055 MZS590055:NAQ590055 NJO590055:NKM590055 NTK590055:NUI590055 ODG590055:OEE590055 ONC590055:OOA590055 OWY590055:OXW590055 PGU590055:PHS590055 PQQ590055:PRO590055 QAM590055:QBK590055 QKI590055:QLG590055 QUE590055:QVC590055 REA590055:REY590055 RNW590055:ROU590055 RXS590055:RYQ590055 SHO590055:SIM590055 SRK590055:SSI590055 TBG590055:TCE590055 TLC590055:TMA590055 TUY590055:TVW590055 UEU590055:UFS590055 UOQ590055:UPO590055 UYM590055:UZK590055 VII590055:VJG590055 VSE590055:VTC590055 WCA590055:WCY590055 WLW590055:WMU590055 WVS590055:WWQ590055 K655591:AI655591 JG655591:KE655591 TC655591:UA655591 ACY655591:ADW655591 AMU655591:ANS655591 AWQ655591:AXO655591 BGM655591:BHK655591 BQI655591:BRG655591 CAE655591:CBC655591 CKA655591:CKY655591 CTW655591:CUU655591 DDS655591:DEQ655591 DNO655591:DOM655591 DXK655591:DYI655591 EHG655591:EIE655591 ERC655591:ESA655591 FAY655591:FBW655591 FKU655591:FLS655591 FUQ655591:FVO655591 GEM655591:GFK655591 GOI655591:GPG655591 GYE655591:GZC655591 HIA655591:HIY655591 HRW655591:HSU655591 IBS655591:ICQ655591 ILO655591:IMM655591 IVK655591:IWI655591 JFG655591:JGE655591 JPC655591:JQA655591 JYY655591:JZW655591 KIU655591:KJS655591 KSQ655591:KTO655591 LCM655591:LDK655591 LMI655591:LNG655591 LWE655591:LXC655591 MGA655591:MGY655591 MPW655591:MQU655591 MZS655591:NAQ655591 NJO655591:NKM655591 NTK655591:NUI655591 ODG655591:OEE655591 ONC655591:OOA655591 OWY655591:OXW655591 PGU655591:PHS655591 PQQ655591:PRO655591 QAM655591:QBK655591 QKI655591:QLG655591 QUE655591:QVC655591 REA655591:REY655591 RNW655591:ROU655591 RXS655591:RYQ655591 SHO655591:SIM655591 SRK655591:SSI655591 TBG655591:TCE655591 TLC655591:TMA655591 TUY655591:TVW655591 UEU655591:UFS655591 UOQ655591:UPO655591 UYM655591:UZK655591 VII655591:VJG655591 VSE655591:VTC655591 WCA655591:WCY655591 WLW655591:WMU655591 WVS655591:WWQ655591 K721127:AI721127 JG721127:KE721127 TC721127:UA721127 ACY721127:ADW721127 AMU721127:ANS721127 AWQ721127:AXO721127 BGM721127:BHK721127 BQI721127:BRG721127 CAE721127:CBC721127 CKA721127:CKY721127 CTW721127:CUU721127 DDS721127:DEQ721127 DNO721127:DOM721127 DXK721127:DYI721127 EHG721127:EIE721127 ERC721127:ESA721127 FAY721127:FBW721127 FKU721127:FLS721127 FUQ721127:FVO721127 GEM721127:GFK721127 GOI721127:GPG721127 GYE721127:GZC721127 HIA721127:HIY721127 HRW721127:HSU721127 IBS721127:ICQ721127 ILO721127:IMM721127 IVK721127:IWI721127 JFG721127:JGE721127 JPC721127:JQA721127 JYY721127:JZW721127 KIU721127:KJS721127 KSQ721127:KTO721127 LCM721127:LDK721127 LMI721127:LNG721127 LWE721127:LXC721127 MGA721127:MGY721127 MPW721127:MQU721127 MZS721127:NAQ721127 NJO721127:NKM721127 NTK721127:NUI721127 ODG721127:OEE721127 ONC721127:OOA721127 OWY721127:OXW721127 PGU721127:PHS721127 PQQ721127:PRO721127 QAM721127:QBK721127 QKI721127:QLG721127 QUE721127:QVC721127 REA721127:REY721127 RNW721127:ROU721127 RXS721127:RYQ721127 SHO721127:SIM721127 SRK721127:SSI721127 TBG721127:TCE721127 TLC721127:TMA721127 TUY721127:TVW721127 UEU721127:UFS721127 UOQ721127:UPO721127 UYM721127:UZK721127 VII721127:VJG721127 VSE721127:VTC721127 WCA721127:WCY721127 WLW721127:WMU721127 WVS721127:WWQ721127 K786663:AI786663 JG786663:KE786663 TC786663:UA786663 ACY786663:ADW786663 AMU786663:ANS786663 AWQ786663:AXO786663 BGM786663:BHK786663 BQI786663:BRG786663 CAE786663:CBC786663 CKA786663:CKY786663 CTW786663:CUU786663 DDS786663:DEQ786663 DNO786663:DOM786663 DXK786663:DYI786663 EHG786663:EIE786663 ERC786663:ESA786663 FAY786663:FBW786663 FKU786663:FLS786663 FUQ786663:FVO786663 GEM786663:GFK786663 GOI786663:GPG786663 GYE786663:GZC786663 HIA786663:HIY786663 HRW786663:HSU786663 IBS786663:ICQ786663 ILO786663:IMM786663 IVK786663:IWI786663 JFG786663:JGE786663 JPC786663:JQA786663 JYY786663:JZW786663 KIU786663:KJS786663 KSQ786663:KTO786663 LCM786663:LDK786663 LMI786663:LNG786663 LWE786663:LXC786663 MGA786663:MGY786663 MPW786663:MQU786663 MZS786663:NAQ786663 NJO786663:NKM786663 NTK786663:NUI786663 ODG786663:OEE786663 ONC786663:OOA786663 OWY786663:OXW786663 PGU786663:PHS786663 PQQ786663:PRO786663 QAM786663:QBK786663 QKI786663:QLG786663 QUE786663:QVC786663 REA786663:REY786663 RNW786663:ROU786663 RXS786663:RYQ786663 SHO786663:SIM786663 SRK786663:SSI786663 TBG786663:TCE786663 TLC786663:TMA786663 TUY786663:TVW786663 UEU786663:UFS786663 UOQ786663:UPO786663 UYM786663:UZK786663 VII786663:VJG786663 VSE786663:VTC786663 WCA786663:WCY786663 WLW786663:WMU786663 WVS786663:WWQ786663 K852199:AI852199 JG852199:KE852199 TC852199:UA852199 ACY852199:ADW852199 AMU852199:ANS852199 AWQ852199:AXO852199 BGM852199:BHK852199 BQI852199:BRG852199 CAE852199:CBC852199 CKA852199:CKY852199 CTW852199:CUU852199 DDS852199:DEQ852199 DNO852199:DOM852199 DXK852199:DYI852199 EHG852199:EIE852199 ERC852199:ESA852199 FAY852199:FBW852199 FKU852199:FLS852199 FUQ852199:FVO852199 GEM852199:GFK852199 GOI852199:GPG852199 GYE852199:GZC852199 HIA852199:HIY852199 HRW852199:HSU852199 IBS852199:ICQ852199 ILO852199:IMM852199 IVK852199:IWI852199 JFG852199:JGE852199 JPC852199:JQA852199 JYY852199:JZW852199 KIU852199:KJS852199 KSQ852199:KTO852199 LCM852199:LDK852199 LMI852199:LNG852199 LWE852199:LXC852199 MGA852199:MGY852199 MPW852199:MQU852199 MZS852199:NAQ852199 NJO852199:NKM852199 NTK852199:NUI852199 ODG852199:OEE852199 ONC852199:OOA852199 OWY852199:OXW852199 PGU852199:PHS852199 PQQ852199:PRO852199 QAM852199:QBK852199 QKI852199:QLG852199 QUE852199:QVC852199 REA852199:REY852199 RNW852199:ROU852199 RXS852199:RYQ852199 SHO852199:SIM852199 SRK852199:SSI852199 TBG852199:TCE852199 TLC852199:TMA852199 TUY852199:TVW852199 UEU852199:UFS852199 UOQ852199:UPO852199 UYM852199:UZK852199 VII852199:VJG852199 VSE852199:VTC852199 WCA852199:WCY852199 WLW852199:WMU852199 WVS852199:WWQ852199 K917735:AI917735 JG917735:KE917735 TC917735:UA917735 ACY917735:ADW917735 AMU917735:ANS917735 AWQ917735:AXO917735 BGM917735:BHK917735 BQI917735:BRG917735 CAE917735:CBC917735 CKA917735:CKY917735 CTW917735:CUU917735 DDS917735:DEQ917735 DNO917735:DOM917735 DXK917735:DYI917735 EHG917735:EIE917735 ERC917735:ESA917735 FAY917735:FBW917735 FKU917735:FLS917735 FUQ917735:FVO917735 GEM917735:GFK917735 GOI917735:GPG917735 GYE917735:GZC917735 HIA917735:HIY917735 HRW917735:HSU917735 IBS917735:ICQ917735 ILO917735:IMM917735 IVK917735:IWI917735 JFG917735:JGE917735 JPC917735:JQA917735 JYY917735:JZW917735 KIU917735:KJS917735 KSQ917735:KTO917735 LCM917735:LDK917735 LMI917735:LNG917735 LWE917735:LXC917735 MGA917735:MGY917735 MPW917735:MQU917735 MZS917735:NAQ917735 NJO917735:NKM917735 NTK917735:NUI917735 ODG917735:OEE917735 ONC917735:OOA917735 OWY917735:OXW917735 PGU917735:PHS917735 PQQ917735:PRO917735 QAM917735:QBK917735 QKI917735:QLG917735 QUE917735:QVC917735 REA917735:REY917735 RNW917735:ROU917735 RXS917735:RYQ917735 SHO917735:SIM917735 SRK917735:SSI917735 TBG917735:TCE917735 TLC917735:TMA917735 TUY917735:TVW917735 UEU917735:UFS917735 UOQ917735:UPO917735 UYM917735:UZK917735 VII917735:VJG917735 VSE917735:VTC917735 WCA917735:WCY917735 WLW917735:WMU917735 WVS917735:WWQ917735 K983271:AI983271 JG983271:KE983271 TC983271:UA983271 ACY983271:ADW983271 AMU983271:ANS983271 AWQ983271:AXO983271 BGM983271:BHK983271 BQI983271:BRG983271 CAE983271:CBC983271 CKA983271:CKY983271 CTW983271:CUU983271 DDS983271:DEQ983271 DNO983271:DOM983271 DXK983271:DYI983271 EHG983271:EIE983271 ERC983271:ESA983271 FAY983271:FBW983271 FKU983271:FLS983271 FUQ983271:FVO983271 GEM983271:GFK983271 GOI983271:GPG983271 GYE983271:GZC983271 HIA983271:HIY983271 HRW983271:HSU983271 IBS983271:ICQ983271 ILO983271:IMM983271 IVK983271:IWI983271 JFG983271:JGE983271 JPC983271:JQA983271 JYY983271:JZW983271 KIU983271:KJS983271 KSQ983271:KTO983271 LCM983271:LDK983271 LMI983271:LNG983271 LWE983271:LXC983271 MGA983271:MGY983271 MPW983271:MQU983271 MZS983271:NAQ983271 NJO983271:NKM983271 NTK983271:NUI983271 ODG983271:OEE983271 ONC983271:OOA983271 OWY983271:OXW983271 PGU983271:PHS983271 PQQ983271:PRO983271 QAM983271:QBK983271 QKI983271:QLG983271 QUE983271:QVC983271 REA983271:REY983271 RNW983271:ROU983271 RXS983271:RYQ983271 SHO983271:SIM983271 SRK983271:SSI983271 TBG983271:TCE983271 TLC983271:TMA983271 TUY983271:TVW983271 UEU983271:UFS983271 UOQ983271:UPO983271 UYM983271:UZK983271 VII983271:VJG983271 VSE983271:VTC983271 WCA983271:WCY983271 WLW983271:WMU983271 WVS983271:WWQ983271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AO65782:AV65805 KK65782:KR65805 UG65782:UN65805 AEC65782:AEJ65805 ANY65782:AOF65805 AXU65782:AYB65805 BHQ65782:BHX65805 BRM65782:BRT65805 CBI65782:CBP65805 CLE65782:CLL65805 CVA65782:CVH65805 DEW65782:DFD65805 DOS65782:DOZ65805 DYO65782:DYV65805 EIK65782:EIR65805 ESG65782:ESN65805 FCC65782:FCJ65805 FLY65782:FMF65805 FVU65782:FWB65805 GFQ65782:GFX65805 GPM65782:GPT65805 GZI65782:GZP65805 HJE65782:HJL65805 HTA65782:HTH65805 ICW65782:IDD65805 IMS65782:IMZ65805 IWO65782:IWV65805 JGK65782:JGR65805 JQG65782:JQN65805 KAC65782:KAJ65805 KJY65782:KKF65805 KTU65782:KUB65805 LDQ65782:LDX65805 LNM65782:LNT65805 LXI65782:LXP65805 MHE65782:MHL65805 MRA65782:MRH65805 NAW65782:NBD65805 NKS65782:NKZ65805 NUO65782:NUV65805 OEK65782:OER65805 OOG65782:OON65805 OYC65782:OYJ65805 PHY65782:PIF65805 PRU65782:PSB65805 QBQ65782:QBX65805 QLM65782:QLT65805 QVI65782:QVP65805 RFE65782:RFL65805 RPA65782:RPH65805 RYW65782:RZD65805 SIS65782:SIZ65805 SSO65782:SSV65805 TCK65782:TCR65805 TMG65782:TMN65805 TWC65782:TWJ65805 UFY65782:UGF65805 UPU65782:UQB65805 UZQ65782:UZX65805 VJM65782:VJT65805 VTI65782:VTP65805 WDE65782:WDL65805 WNA65782:WNH65805 WWW65782:WXD65805 AO131318:AV131341 KK131318:KR131341 UG131318:UN131341 AEC131318:AEJ131341 ANY131318:AOF131341 AXU131318:AYB131341 BHQ131318:BHX131341 BRM131318:BRT131341 CBI131318:CBP131341 CLE131318:CLL131341 CVA131318:CVH131341 DEW131318:DFD131341 DOS131318:DOZ131341 DYO131318:DYV131341 EIK131318:EIR131341 ESG131318:ESN131341 FCC131318:FCJ131341 FLY131318:FMF131341 FVU131318:FWB131341 GFQ131318:GFX131341 GPM131318:GPT131341 GZI131318:GZP131341 HJE131318:HJL131341 HTA131318:HTH131341 ICW131318:IDD131341 IMS131318:IMZ131341 IWO131318:IWV131341 JGK131318:JGR131341 JQG131318:JQN131341 KAC131318:KAJ131341 KJY131318:KKF131341 KTU131318:KUB131341 LDQ131318:LDX131341 LNM131318:LNT131341 LXI131318:LXP131341 MHE131318:MHL131341 MRA131318:MRH131341 NAW131318:NBD131341 NKS131318:NKZ131341 NUO131318:NUV131341 OEK131318:OER131341 OOG131318:OON131341 OYC131318:OYJ131341 PHY131318:PIF131341 PRU131318:PSB131341 QBQ131318:QBX131341 QLM131318:QLT131341 QVI131318:QVP131341 RFE131318:RFL131341 RPA131318:RPH131341 RYW131318:RZD131341 SIS131318:SIZ131341 SSO131318:SSV131341 TCK131318:TCR131341 TMG131318:TMN131341 TWC131318:TWJ131341 UFY131318:UGF131341 UPU131318:UQB131341 UZQ131318:UZX131341 VJM131318:VJT131341 VTI131318:VTP131341 WDE131318:WDL131341 WNA131318:WNH131341 WWW131318:WXD131341 AO196854:AV196877 KK196854:KR196877 UG196854:UN196877 AEC196854:AEJ196877 ANY196854:AOF196877 AXU196854:AYB196877 BHQ196854:BHX196877 BRM196854:BRT196877 CBI196854:CBP196877 CLE196854:CLL196877 CVA196854:CVH196877 DEW196854:DFD196877 DOS196854:DOZ196877 DYO196854:DYV196877 EIK196854:EIR196877 ESG196854:ESN196877 FCC196854:FCJ196877 FLY196854:FMF196877 FVU196854:FWB196877 GFQ196854:GFX196877 GPM196854:GPT196877 GZI196854:GZP196877 HJE196854:HJL196877 HTA196854:HTH196877 ICW196854:IDD196877 IMS196854:IMZ196877 IWO196854:IWV196877 JGK196854:JGR196877 JQG196854:JQN196877 KAC196854:KAJ196877 KJY196854:KKF196877 KTU196854:KUB196877 LDQ196854:LDX196877 LNM196854:LNT196877 LXI196854:LXP196877 MHE196854:MHL196877 MRA196854:MRH196877 NAW196854:NBD196877 NKS196854:NKZ196877 NUO196854:NUV196877 OEK196854:OER196877 OOG196854:OON196877 OYC196854:OYJ196877 PHY196854:PIF196877 PRU196854:PSB196877 QBQ196854:QBX196877 QLM196854:QLT196877 QVI196854:QVP196877 RFE196854:RFL196877 RPA196854:RPH196877 RYW196854:RZD196877 SIS196854:SIZ196877 SSO196854:SSV196877 TCK196854:TCR196877 TMG196854:TMN196877 TWC196854:TWJ196877 UFY196854:UGF196877 UPU196854:UQB196877 UZQ196854:UZX196877 VJM196854:VJT196877 VTI196854:VTP196877 WDE196854:WDL196877 WNA196854:WNH196877 WWW196854:WXD196877 AO262390:AV262413 KK262390:KR262413 UG262390:UN262413 AEC262390:AEJ262413 ANY262390:AOF262413 AXU262390:AYB262413 BHQ262390:BHX262413 BRM262390:BRT262413 CBI262390:CBP262413 CLE262390:CLL262413 CVA262390:CVH262413 DEW262390:DFD262413 DOS262390:DOZ262413 DYO262390:DYV262413 EIK262390:EIR262413 ESG262390:ESN262413 FCC262390:FCJ262413 FLY262390:FMF262413 FVU262390:FWB262413 GFQ262390:GFX262413 GPM262390:GPT262413 GZI262390:GZP262413 HJE262390:HJL262413 HTA262390:HTH262413 ICW262390:IDD262413 IMS262390:IMZ262413 IWO262390:IWV262413 JGK262390:JGR262413 JQG262390:JQN262413 KAC262390:KAJ262413 KJY262390:KKF262413 KTU262390:KUB262413 LDQ262390:LDX262413 LNM262390:LNT262413 LXI262390:LXP262413 MHE262390:MHL262413 MRA262390:MRH262413 NAW262390:NBD262413 NKS262390:NKZ262413 NUO262390:NUV262413 OEK262390:OER262413 OOG262390:OON262413 OYC262390:OYJ262413 PHY262390:PIF262413 PRU262390:PSB262413 QBQ262390:QBX262413 QLM262390:QLT262413 QVI262390:QVP262413 RFE262390:RFL262413 RPA262390:RPH262413 RYW262390:RZD262413 SIS262390:SIZ262413 SSO262390:SSV262413 TCK262390:TCR262413 TMG262390:TMN262413 TWC262390:TWJ262413 UFY262390:UGF262413 UPU262390:UQB262413 UZQ262390:UZX262413 VJM262390:VJT262413 VTI262390:VTP262413 WDE262390:WDL262413 WNA262390:WNH262413 WWW262390:WXD262413 AO327926:AV327949 KK327926:KR327949 UG327926:UN327949 AEC327926:AEJ327949 ANY327926:AOF327949 AXU327926:AYB327949 BHQ327926:BHX327949 BRM327926:BRT327949 CBI327926:CBP327949 CLE327926:CLL327949 CVA327926:CVH327949 DEW327926:DFD327949 DOS327926:DOZ327949 DYO327926:DYV327949 EIK327926:EIR327949 ESG327926:ESN327949 FCC327926:FCJ327949 FLY327926:FMF327949 FVU327926:FWB327949 GFQ327926:GFX327949 GPM327926:GPT327949 GZI327926:GZP327949 HJE327926:HJL327949 HTA327926:HTH327949 ICW327926:IDD327949 IMS327926:IMZ327949 IWO327926:IWV327949 JGK327926:JGR327949 JQG327926:JQN327949 KAC327926:KAJ327949 KJY327926:KKF327949 KTU327926:KUB327949 LDQ327926:LDX327949 LNM327926:LNT327949 LXI327926:LXP327949 MHE327926:MHL327949 MRA327926:MRH327949 NAW327926:NBD327949 NKS327926:NKZ327949 NUO327926:NUV327949 OEK327926:OER327949 OOG327926:OON327949 OYC327926:OYJ327949 PHY327926:PIF327949 PRU327926:PSB327949 QBQ327926:QBX327949 QLM327926:QLT327949 QVI327926:QVP327949 RFE327926:RFL327949 RPA327926:RPH327949 RYW327926:RZD327949 SIS327926:SIZ327949 SSO327926:SSV327949 TCK327926:TCR327949 TMG327926:TMN327949 TWC327926:TWJ327949 UFY327926:UGF327949 UPU327926:UQB327949 UZQ327926:UZX327949 VJM327926:VJT327949 VTI327926:VTP327949 WDE327926:WDL327949 WNA327926:WNH327949 WWW327926:WXD327949 AO393462:AV393485 KK393462:KR393485 UG393462:UN393485 AEC393462:AEJ393485 ANY393462:AOF393485 AXU393462:AYB393485 BHQ393462:BHX393485 BRM393462:BRT393485 CBI393462:CBP393485 CLE393462:CLL393485 CVA393462:CVH393485 DEW393462:DFD393485 DOS393462:DOZ393485 DYO393462:DYV393485 EIK393462:EIR393485 ESG393462:ESN393485 FCC393462:FCJ393485 FLY393462:FMF393485 FVU393462:FWB393485 GFQ393462:GFX393485 GPM393462:GPT393485 GZI393462:GZP393485 HJE393462:HJL393485 HTA393462:HTH393485 ICW393462:IDD393485 IMS393462:IMZ393485 IWO393462:IWV393485 JGK393462:JGR393485 JQG393462:JQN393485 KAC393462:KAJ393485 KJY393462:KKF393485 KTU393462:KUB393485 LDQ393462:LDX393485 LNM393462:LNT393485 LXI393462:LXP393485 MHE393462:MHL393485 MRA393462:MRH393485 NAW393462:NBD393485 NKS393462:NKZ393485 NUO393462:NUV393485 OEK393462:OER393485 OOG393462:OON393485 OYC393462:OYJ393485 PHY393462:PIF393485 PRU393462:PSB393485 QBQ393462:QBX393485 QLM393462:QLT393485 QVI393462:QVP393485 RFE393462:RFL393485 RPA393462:RPH393485 RYW393462:RZD393485 SIS393462:SIZ393485 SSO393462:SSV393485 TCK393462:TCR393485 TMG393462:TMN393485 TWC393462:TWJ393485 UFY393462:UGF393485 UPU393462:UQB393485 UZQ393462:UZX393485 VJM393462:VJT393485 VTI393462:VTP393485 WDE393462:WDL393485 WNA393462:WNH393485 WWW393462:WXD393485 AO458998:AV459021 KK458998:KR459021 UG458998:UN459021 AEC458998:AEJ459021 ANY458998:AOF459021 AXU458998:AYB459021 BHQ458998:BHX459021 BRM458998:BRT459021 CBI458998:CBP459021 CLE458998:CLL459021 CVA458998:CVH459021 DEW458998:DFD459021 DOS458998:DOZ459021 DYO458998:DYV459021 EIK458998:EIR459021 ESG458998:ESN459021 FCC458998:FCJ459021 FLY458998:FMF459021 FVU458998:FWB459021 GFQ458998:GFX459021 GPM458998:GPT459021 GZI458998:GZP459021 HJE458998:HJL459021 HTA458998:HTH459021 ICW458998:IDD459021 IMS458998:IMZ459021 IWO458998:IWV459021 JGK458998:JGR459021 JQG458998:JQN459021 KAC458998:KAJ459021 KJY458998:KKF459021 KTU458998:KUB459021 LDQ458998:LDX459021 LNM458998:LNT459021 LXI458998:LXP459021 MHE458998:MHL459021 MRA458998:MRH459021 NAW458998:NBD459021 NKS458998:NKZ459021 NUO458998:NUV459021 OEK458998:OER459021 OOG458998:OON459021 OYC458998:OYJ459021 PHY458998:PIF459021 PRU458998:PSB459021 QBQ458998:QBX459021 QLM458998:QLT459021 QVI458998:QVP459021 RFE458998:RFL459021 RPA458998:RPH459021 RYW458998:RZD459021 SIS458998:SIZ459021 SSO458998:SSV459021 TCK458998:TCR459021 TMG458998:TMN459021 TWC458998:TWJ459021 UFY458998:UGF459021 UPU458998:UQB459021 UZQ458998:UZX459021 VJM458998:VJT459021 VTI458998:VTP459021 WDE458998:WDL459021 WNA458998:WNH459021 WWW458998:WXD459021 AO524534:AV524557 KK524534:KR524557 UG524534:UN524557 AEC524534:AEJ524557 ANY524534:AOF524557 AXU524534:AYB524557 BHQ524534:BHX524557 BRM524534:BRT524557 CBI524534:CBP524557 CLE524534:CLL524557 CVA524534:CVH524557 DEW524534:DFD524557 DOS524534:DOZ524557 DYO524534:DYV524557 EIK524534:EIR524557 ESG524534:ESN524557 FCC524534:FCJ524557 FLY524534:FMF524557 FVU524534:FWB524557 GFQ524534:GFX524557 GPM524534:GPT524557 GZI524534:GZP524557 HJE524534:HJL524557 HTA524534:HTH524557 ICW524534:IDD524557 IMS524534:IMZ524557 IWO524534:IWV524557 JGK524534:JGR524557 JQG524534:JQN524557 KAC524534:KAJ524557 KJY524534:KKF524557 KTU524534:KUB524557 LDQ524534:LDX524557 LNM524534:LNT524557 LXI524534:LXP524557 MHE524534:MHL524557 MRA524534:MRH524557 NAW524534:NBD524557 NKS524534:NKZ524557 NUO524534:NUV524557 OEK524534:OER524557 OOG524534:OON524557 OYC524534:OYJ524557 PHY524534:PIF524557 PRU524534:PSB524557 QBQ524534:QBX524557 QLM524534:QLT524557 QVI524534:QVP524557 RFE524534:RFL524557 RPA524534:RPH524557 RYW524534:RZD524557 SIS524534:SIZ524557 SSO524534:SSV524557 TCK524534:TCR524557 TMG524534:TMN524557 TWC524534:TWJ524557 UFY524534:UGF524557 UPU524534:UQB524557 UZQ524534:UZX524557 VJM524534:VJT524557 VTI524534:VTP524557 WDE524534:WDL524557 WNA524534:WNH524557 WWW524534:WXD524557 AO590070:AV590093 KK590070:KR590093 UG590070:UN590093 AEC590070:AEJ590093 ANY590070:AOF590093 AXU590070:AYB590093 BHQ590070:BHX590093 BRM590070:BRT590093 CBI590070:CBP590093 CLE590070:CLL590093 CVA590070:CVH590093 DEW590070:DFD590093 DOS590070:DOZ590093 DYO590070:DYV590093 EIK590070:EIR590093 ESG590070:ESN590093 FCC590070:FCJ590093 FLY590070:FMF590093 FVU590070:FWB590093 GFQ590070:GFX590093 GPM590070:GPT590093 GZI590070:GZP590093 HJE590070:HJL590093 HTA590070:HTH590093 ICW590070:IDD590093 IMS590070:IMZ590093 IWO590070:IWV590093 JGK590070:JGR590093 JQG590070:JQN590093 KAC590070:KAJ590093 KJY590070:KKF590093 KTU590070:KUB590093 LDQ590070:LDX590093 LNM590070:LNT590093 LXI590070:LXP590093 MHE590070:MHL590093 MRA590070:MRH590093 NAW590070:NBD590093 NKS590070:NKZ590093 NUO590070:NUV590093 OEK590070:OER590093 OOG590070:OON590093 OYC590070:OYJ590093 PHY590070:PIF590093 PRU590070:PSB590093 QBQ590070:QBX590093 QLM590070:QLT590093 QVI590070:QVP590093 RFE590070:RFL590093 RPA590070:RPH590093 RYW590070:RZD590093 SIS590070:SIZ590093 SSO590070:SSV590093 TCK590070:TCR590093 TMG590070:TMN590093 TWC590070:TWJ590093 UFY590070:UGF590093 UPU590070:UQB590093 UZQ590070:UZX590093 VJM590070:VJT590093 VTI590070:VTP590093 WDE590070:WDL590093 WNA590070:WNH590093 WWW590070:WXD590093 AO655606:AV655629 KK655606:KR655629 UG655606:UN655629 AEC655606:AEJ655629 ANY655606:AOF655629 AXU655606:AYB655629 BHQ655606:BHX655629 BRM655606:BRT655629 CBI655606:CBP655629 CLE655606:CLL655629 CVA655606:CVH655629 DEW655606:DFD655629 DOS655606:DOZ655629 DYO655606:DYV655629 EIK655606:EIR655629 ESG655606:ESN655629 FCC655606:FCJ655629 FLY655606:FMF655629 FVU655606:FWB655629 GFQ655606:GFX655629 GPM655606:GPT655629 GZI655606:GZP655629 HJE655606:HJL655629 HTA655606:HTH655629 ICW655606:IDD655629 IMS655606:IMZ655629 IWO655606:IWV655629 JGK655606:JGR655629 JQG655606:JQN655629 KAC655606:KAJ655629 KJY655606:KKF655629 KTU655606:KUB655629 LDQ655606:LDX655629 LNM655606:LNT655629 LXI655606:LXP655629 MHE655606:MHL655629 MRA655606:MRH655629 NAW655606:NBD655629 NKS655606:NKZ655629 NUO655606:NUV655629 OEK655606:OER655629 OOG655606:OON655629 OYC655606:OYJ655629 PHY655606:PIF655629 PRU655606:PSB655629 QBQ655606:QBX655629 QLM655606:QLT655629 QVI655606:QVP655629 RFE655606:RFL655629 RPA655606:RPH655629 RYW655606:RZD655629 SIS655606:SIZ655629 SSO655606:SSV655629 TCK655606:TCR655629 TMG655606:TMN655629 TWC655606:TWJ655629 UFY655606:UGF655629 UPU655606:UQB655629 UZQ655606:UZX655629 VJM655606:VJT655629 VTI655606:VTP655629 WDE655606:WDL655629 WNA655606:WNH655629 WWW655606:WXD655629 AO721142:AV721165 KK721142:KR721165 UG721142:UN721165 AEC721142:AEJ721165 ANY721142:AOF721165 AXU721142:AYB721165 BHQ721142:BHX721165 BRM721142:BRT721165 CBI721142:CBP721165 CLE721142:CLL721165 CVA721142:CVH721165 DEW721142:DFD721165 DOS721142:DOZ721165 DYO721142:DYV721165 EIK721142:EIR721165 ESG721142:ESN721165 FCC721142:FCJ721165 FLY721142:FMF721165 FVU721142:FWB721165 GFQ721142:GFX721165 GPM721142:GPT721165 GZI721142:GZP721165 HJE721142:HJL721165 HTA721142:HTH721165 ICW721142:IDD721165 IMS721142:IMZ721165 IWO721142:IWV721165 JGK721142:JGR721165 JQG721142:JQN721165 KAC721142:KAJ721165 KJY721142:KKF721165 KTU721142:KUB721165 LDQ721142:LDX721165 LNM721142:LNT721165 LXI721142:LXP721165 MHE721142:MHL721165 MRA721142:MRH721165 NAW721142:NBD721165 NKS721142:NKZ721165 NUO721142:NUV721165 OEK721142:OER721165 OOG721142:OON721165 OYC721142:OYJ721165 PHY721142:PIF721165 PRU721142:PSB721165 QBQ721142:QBX721165 QLM721142:QLT721165 QVI721142:QVP721165 RFE721142:RFL721165 RPA721142:RPH721165 RYW721142:RZD721165 SIS721142:SIZ721165 SSO721142:SSV721165 TCK721142:TCR721165 TMG721142:TMN721165 TWC721142:TWJ721165 UFY721142:UGF721165 UPU721142:UQB721165 UZQ721142:UZX721165 VJM721142:VJT721165 VTI721142:VTP721165 WDE721142:WDL721165 WNA721142:WNH721165 WWW721142:WXD721165 AO786678:AV786701 KK786678:KR786701 UG786678:UN786701 AEC786678:AEJ786701 ANY786678:AOF786701 AXU786678:AYB786701 BHQ786678:BHX786701 BRM786678:BRT786701 CBI786678:CBP786701 CLE786678:CLL786701 CVA786678:CVH786701 DEW786678:DFD786701 DOS786678:DOZ786701 DYO786678:DYV786701 EIK786678:EIR786701 ESG786678:ESN786701 FCC786678:FCJ786701 FLY786678:FMF786701 FVU786678:FWB786701 GFQ786678:GFX786701 GPM786678:GPT786701 GZI786678:GZP786701 HJE786678:HJL786701 HTA786678:HTH786701 ICW786678:IDD786701 IMS786678:IMZ786701 IWO786678:IWV786701 JGK786678:JGR786701 JQG786678:JQN786701 KAC786678:KAJ786701 KJY786678:KKF786701 KTU786678:KUB786701 LDQ786678:LDX786701 LNM786678:LNT786701 LXI786678:LXP786701 MHE786678:MHL786701 MRA786678:MRH786701 NAW786678:NBD786701 NKS786678:NKZ786701 NUO786678:NUV786701 OEK786678:OER786701 OOG786678:OON786701 OYC786678:OYJ786701 PHY786678:PIF786701 PRU786678:PSB786701 QBQ786678:QBX786701 QLM786678:QLT786701 QVI786678:QVP786701 RFE786678:RFL786701 RPA786678:RPH786701 RYW786678:RZD786701 SIS786678:SIZ786701 SSO786678:SSV786701 TCK786678:TCR786701 TMG786678:TMN786701 TWC786678:TWJ786701 UFY786678:UGF786701 UPU786678:UQB786701 UZQ786678:UZX786701 VJM786678:VJT786701 VTI786678:VTP786701 WDE786678:WDL786701 WNA786678:WNH786701 WWW786678:WXD786701 AO852214:AV852237 KK852214:KR852237 UG852214:UN852237 AEC852214:AEJ852237 ANY852214:AOF852237 AXU852214:AYB852237 BHQ852214:BHX852237 BRM852214:BRT852237 CBI852214:CBP852237 CLE852214:CLL852237 CVA852214:CVH852237 DEW852214:DFD852237 DOS852214:DOZ852237 DYO852214:DYV852237 EIK852214:EIR852237 ESG852214:ESN852237 FCC852214:FCJ852237 FLY852214:FMF852237 FVU852214:FWB852237 GFQ852214:GFX852237 GPM852214:GPT852237 GZI852214:GZP852237 HJE852214:HJL852237 HTA852214:HTH852237 ICW852214:IDD852237 IMS852214:IMZ852237 IWO852214:IWV852237 JGK852214:JGR852237 JQG852214:JQN852237 KAC852214:KAJ852237 KJY852214:KKF852237 KTU852214:KUB852237 LDQ852214:LDX852237 LNM852214:LNT852237 LXI852214:LXP852237 MHE852214:MHL852237 MRA852214:MRH852237 NAW852214:NBD852237 NKS852214:NKZ852237 NUO852214:NUV852237 OEK852214:OER852237 OOG852214:OON852237 OYC852214:OYJ852237 PHY852214:PIF852237 PRU852214:PSB852237 QBQ852214:QBX852237 QLM852214:QLT852237 QVI852214:QVP852237 RFE852214:RFL852237 RPA852214:RPH852237 RYW852214:RZD852237 SIS852214:SIZ852237 SSO852214:SSV852237 TCK852214:TCR852237 TMG852214:TMN852237 TWC852214:TWJ852237 UFY852214:UGF852237 UPU852214:UQB852237 UZQ852214:UZX852237 VJM852214:VJT852237 VTI852214:VTP852237 WDE852214:WDL852237 WNA852214:WNH852237 WWW852214:WXD852237 AO917750:AV917773 KK917750:KR917773 UG917750:UN917773 AEC917750:AEJ917773 ANY917750:AOF917773 AXU917750:AYB917773 BHQ917750:BHX917773 BRM917750:BRT917773 CBI917750:CBP917773 CLE917750:CLL917773 CVA917750:CVH917773 DEW917750:DFD917773 DOS917750:DOZ917773 DYO917750:DYV917773 EIK917750:EIR917773 ESG917750:ESN917773 FCC917750:FCJ917773 FLY917750:FMF917773 FVU917750:FWB917773 GFQ917750:GFX917773 GPM917750:GPT917773 GZI917750:GZP917773 HJE917750:HJL917773 HTA917750:HTH917773 ICW917750:IDD917773 IMS917750:IMZ917773 IWO917750:IWV917773 JGK917750:JGR917773 JQG917750:JQN917773 KAC917750:KAJ917773 KJY917750:KKF917773 KTU917750:KUB917773 LDQ917750:LDX917773 LNM917750:LNT917773 LXI917750:LXP917773 MHE917750:MHL917773 MRA917750:MRH917773 NAW917750:NBD917773 NKS917750:NKZ917773 NUO917750:NUV917773 OEK917750:OER917773 OOG917750:OON917773 OYC917750:OYJ917773 PHY917750:PIF917773 PRU917750:PSB917773 QBQ917750:QBX917773 QLM917750:QLT917773 QVI917750:QVP917773 RFE917750:RFL917773 RPA917750:RPH917773 RYW917750:RZD917773 SIS917750:SIZ917773 SSO917750:SSV917773 TCK917750:TCR917773 TMG917750:TMN917773 TWC917750:TWJ917773 UFY917750:UGF917773 UPU917750:UQB917773 UZQ917750:UZX917773 VJM917750:VJT917773 VTI917750:VTP917773 WDE917750:WDL917773 WNA917750:WNH917773 WWW917750:WXD917773 AO983286:AV983309 KK983286:KR983309 UG983286:UN983309 AEC983286:AEJ983309 ANY983286:AOF983309 AXU983286:AYB983309 BHQ983286:BHX983309 BRM983286:BRT983309 CBI983286:CBP983309 CLE983286:CLL983309 CVA983286:CVH983309 DEW983286:DFD983309 DOS983286:DOZ983309 DYO983286:DYV983309 EIK983286:EIR983309 ESG983286:ESN983309 FCC983286:FCJ983309 FLY983286:FMF983309 FVU983286:FWB983309 GFQ983286:GFX983309 GPM983286:GPT983309 GZI983286:GZP983309 HJE983286:HJL983309 HTA983286:HTH983309 ICW983286:IDD983309 IMS983286:IMZ983309 IWO983286:IWV983309 JGK983286:JGR983309 JQG983286:JQN983309 KAC983286:KAJ983309 KJY983286:KKF983309 KTU983286:KUB983309 LDQ983286:LDX983309 LNM983286:LNT983309 LXI983286:LXP983309 MHE983286:MHL983309 MRA983286:MRH983309 NAW983286:NBD983309 NKS983286:NKZ983309 NUO983286:NUV983309 OEK983286:OER983309 OOG983286:OON983309 OYC983286:OYJ983309 PHY983286:PIF983309 PRU983286:PSB983309 QBQ983286:QBX983309 QLM983286:QLT983309 QVI983286:QVP983309 RFE983286:RFL983309 RPA983286:RPH983309 RYW983286:RZD983309 SIS983286:SIZ983309 SSO983286:SSV983309 TCK983286:TCR983309 TMG983286:TMN983309 TWC983286:TWJ983309 UFY983286:UGF983309 UPU983286:UQB983309 UZQ983286:UZX983309 VJM983286:VJT983309 VTI983286:VTP983309 WDE983286:WDL983309 WNA983286:WNH983309 WWW983286:WXD983309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N65782:R65805 JJ65782:JN65805 TF65782:TJ65805 ADB65782:ADF65805 AMX65782:ANB65805 AWT65782:AWX65805 BGP65782:BGT65805 BQL65782:BQP65805 CAH65782:CAL65805 CKD65782:CKH65805 CTZ65782:CUD65805 DDV65782:DDZ65805 DNR65782:DNV65805 DXN65782:DXR65805 EHJ65782:EHN65805 ERF65782:ERJ65805 FBB65782:FBF65805 FKX65782:FLB65805 FUT65782:FUX65805 GEP65782:GET65805 GOL65782:GOP65805 GYH65782:GYL65805 HID65782:HIH65805 HRZ65782:HSD65805 IBV65782:IBZ65805 ILR65782:ILV65805 IVN65782:IVR65805 JFJ65782:JFN65805 JPF65782:JPJ65805 JZB65782:JZF65805 KIX65782:KJB65805 KST65782:KSX65805 LCP65782:LCT65805 LML65782:LMP65805 LWH65782:LWL65805 MGD65782:MGH65805 MPZ65782:MQD65805 MZV65782:MZZ65805 NJR65782:NJV65805 NTN65782:NTR65805 ODJ65782:ODN65805 ONF65782:ONJ65805 OXB65782:OXF65805 PGX65782:PHB65805 PQT65782:PQX65805 QAP65782:QAT65805 QKL65782:QKP65805 QUH65782:QUL65805 RED65782:REH65805 RNZ65782:ROD65805 RXV65782:RXZ65805 SHR65782:SHV65805 SRN65782:SRR65805 TBJ65782:TBN65805 TLF65782:TLJ65805 TVB65782:TVF65805 UEX65782:UFB65805 UOT65782:UOX65805 UYP65782:UYT65805 VIL65782:VIP65805 VSH65782:VSL65805 WCD65782:WCH65805 WLZ65782:WMD65805 WVV65782:WVZ65805 N131318:R131341 JJ131318:JN131341 TF131318:TJ131341 ADB131318:ADF131341 AMX131318:ANB131341 AWT131318:AWX131341 BGP131318:BGT131341 BQL131318:BQP131341 CAH131318:CAL131341 CKD131318:CKH131341 CTZ131318:CUD131341 DDV131318:DDZ131341 DNR131318:DNV131341 DXN131318:DXR131341 EHJ131318:EHN131341 ERF131318:ERJ131341 FBB131318:FBF131341 FKX131318:FLB131341 FUT131318:FUX131341 GEP131318:GET131341 GOL131318:GOP131341 GYH131318:GYL131341 HID131318:HIH131341 HRZ131318:HSD131341 IBV131318:IBZ131341 ILR131318:ILV131341 IVN131318:IVR131341 JFJ131318:JFN131341 JPF131318:JPJ131341 JZB131318:JZF131341 KIX131318:KJB131341 KST131318:KSX131341 LCP131318:LCT131341 LML131318:LMP131341 LWH131318:LWL131341 MGD131318:MGH131341 MPZ131318:MQD131341 MZV131318:MZZ131341 NJR131318:NJV131341 NTN131318:NTR131341 ODJ131318:ODN131341 ONF131318:ONJ131341 OXB131318:OXF131341 PGX131318:PHB131341 PQT131318:PQX131341 QAP131318:QAT131341 QKL131318:QKP131341 QUH131318:QUL131341 RED131318:REH131341 RNZ131318:ROD131341 RXV131318:RXZ131341 SHR131318:SHV131341 SRN131318:SRR131341 TBJ131318:TBN131341 TLF131318:TLJ131341 TVB131318:TVF131341 UEX131318:UFB131341 UOT131318:UOX131341 UYP131318:UYT131341 VIL131318:VIP131341 VSH131318:VSL131341 WCD131318:WCH131341 WLZ131318:WMD131341 WVV131318:WVZ131341 N196854:R196877 JJ196854:JN196877 TF196854:TJ196877 ADB196854:ADF196877 AMX196854:ANB196877 AWT196854:AWX196877 BGP196854:BGT196877 BQL196854:BQP196877 CAH196854:CAL196877 CKD196854:CKH196877 CTZ196854:CUD196877 DDV196854:DDZ196877 DNR196854:DNV196877 DXN196854:DXR196877 EHJ196854:EHN196877 ERF196854:ERJ196877 FBB196854:FBF196877 FKX196854:FLB196877 FUT196854:FUX196877 GEP196854:GET196877 GOL196854:GOP196877 GYH196854:GYL196877 HID196854:HIH196877 HRZ196854:HSD196877 IBV196854:IBZ196877 ILR196854:ILV196877 IVN196854:IVR196877 JFJ196854:JFN196877 JPF196854:JPJ196877 JZB196854:JZF196877 KIX196854:KJB196877 KST196854:KSX196877 LCP196854:LCT196877 LML196854:LMP196877 LWH196854:LWL196877 MGD196854:MGH196877 MPZ196854:MQD196877 MZV196854:MZZ196877 NJR196854:NJV196877 NTN196854:NTR196877 ODJ196854:ODN196877 ONF196854:ONJ196877 OXB196854:OXF196877 PGX196854:PHB196877 PQT196854:PQX196877 QAP196854:QAT196877 QKL196854:QKP196877 QUH196854:QUL196877 RED196854:REH196877 RNZ196854:ROD196877 RXV196854:RXZ196877 SHR196854:SHV196877 SRN196854:SRR196877 TBJ196854:TBN196877 TLF196854:TLJ196877 TVB196854:TVF196877 UEX196854:UFB196877 UOT196854:UOX196877 UYP196854:UYT196877 VIL196854:VIP196877 VSH196854:VSL196877 WCD196854:WCH196877 WLZ196854:WMD196877 WVV196854:WVZ196877 N262390:R262413 JJ262390:JN262413 TF262390:TJ262413 ADB262390:ADF262413 AMX262390:ANB262413 AWT262390:AWX262413 BGP262390:BGT262413 BQL262390:BQP262413 CAH262390:CAL262413 CKD262390:CKH262413 CTZ262390:CUD262413 DDV262390:DDZ262413 DNR262390:DNV262413 DXN262390:DXR262413 EHJ262390:EHN262413 ERF262390:ERJ262413 FBB262390:FBF262413 FKX262390:FLB262413 FUT262390:FUX262413 GEP262390:GET262413 GOL262390:GOP262413 GYH262390:GYL262413 HID262390:HIH262413 HRZ262390:HSD262413 IBV262390:IBZ262413 ILR262390:ILV262413 IVN262390:IVR262413 JFJ262390:JFN262413 JPF262390:JPJ262413 JZB262390:JZF262413 KIX262390:KJB262413 KST262390:KSX262413 LCP262390:LCT262413 LML262390:LMP262413 LWH262390:LWL262413 MGD262390:MGH262413 MPZ262390:MQD262413 MZV262390:MZZ262413 NJR262390:NJV262413 NTN262390:NTR262413 ODJ262390:ODN262413 ONF262390:ONJ262413 OXB262390:OXF262413 PGX262390:PHB262413 PQT262390:PQX262413 QAP262390:QAT262413 QKL262390:QKP262413 QUH262390:QUL262413 RED262390:REH262413 RNZ262390:ROD262413 RXV262390:RXZ262413 SHR262390:SHV262413 SRN262390:SRR262413 TBJ262390:TBN262413 TLF262390:TLJ262413 TVB262390:TVF262413 UEX262390:UFB262413 UOT262390:UOX262413 UYP262390:UYT262413 VIL262390:VIP262413 VSH262390:VSL262413 WCD262390:WCH262413 WLZ262390:WMD262413 WVV262390:WVZ262413 N327926:R327949 JJ327926:JN327949 TF327926:TJ327949 ADB327926:ADF327949 AMX327926:ANB327949 AWT327926:AWX327949 BGP327926:BGT327949 BQL327926:BQP327949 CAH327926:CAL327949 CKD327926:CKH327949 CTZ327926:CUD327949 DDV327926:DDZ327949 DNR327926:DNV327949 DXN327926:DXR327949 EHJ327926:EHN327949 ERF327926:ERJ327949 FBB327926:FBF327949 FKX327926:FLB327949 FUT327926:FUX327949 GEP327926:GET327949 GOL327926:GOP327949 GYH327926:GYL327949 HID327926:HIH327949 HRZ327926:HSD327949 IBV327926:IBZ327949 ILR327926:ILV327949 IVN327926:IVR327949 JFJ327926:JFN327949 JPF327926:JPJ327949 JZB327926:JZF327949 KIX327926:KJB327949 KST327926:KSX327949 LCP327926:LCT327949 LML327926:LMP327949 LWH327926:LWL327949 MGD327926:MGH327949 MPZ327926:MQD327949 MZV327926:MZZ327949 NJR327926:NJV327949 NTN327926:NTR327949 ODJ327926:ODN327949 ONF327926:ONJ327949 OXB327926:OXF327949 PGX327926:PHB327949 PQT327926:PQX327949 QAP327926:QAT327949 QKL327926:QKP327949 QUH327926:QUL327949 RED327926:REH327949 RNZ327926:ROD327949 RXV327926:RXZ327949 SHR327926:SHV327949 SRN327926:SRR327949 TBJ327926:TBN327949 TLF327926:TLJ327949 TVB327926:TVF327949 UEX327926:UFB327949 UOT327926:UOX327949 UYP327926:UYT327949 VIL327926:VIP327949 VSH327926:VSL327949 WCD327926:WCH327949 WLZ327926:WMD327949 WVV327926:WVZ327949 N393462:R393485 JJ393462:JN393485 TF393462:TJ393485 ADB393462:ADF393485 AMX393462:ANB393485 AWT393462:AWX393485 BGP393462:BGT393485 BQL393462:BQP393485 CAH393462:CAL393485 CKD393462:CKH393485 CTZ393462:CUD393485 DDV393462:DDZ393485 DNR393462:DNV393485 DXN393462:DXR393485 EHJ393462:EHN393485 ERF393462:ERJ393485 FBB393462:FBF393485 FKX393462:FLB393485 FUT393462:FUX393485 GEP393462:GET393485 GOL393462:GOP393485 GYH393462:GYL393485 HID393462:HIH393485 HRZ393462:HSD393485 IBV393462:IBZ393485 ILR393462:ILV393485 IVN393462:IVR393485 JFJ393462:JFN393485 JPF393462:JPJ393485 JZB393462:JZF393485 KIX393462:KJB393485 KST393462:KSX393485 LCP393462:LCT393485 LML393462:LMP393485 LWH393462:LWL393485 MGD393462:MGH393485 MPZ393462:MQD393485 MZV393462:MZZ393485 NJR393462:NJV393485 NTN393462:NTR393485 ODJ393462:ODN393485 ONF393462:ONJ393485 OXB393462:OXF393485 PGX393462:PHB393485 PQT393462:PQX393485 QAP393462:QAT393485 QKL393462:QKP393485 QUH393462:QUL393485 RED393462:REH393485 RNZ393462:ROD393485 RXV393462:RXZ393485 SHR393462:SHV393485 SRN393462:SRR393485 TBJ393462:TBN393485 TLF393462:TLJ393485 TVB393462:TVF393485 UEX393462:UFB393485 UOT393462:UOX393485 UYP393462:UYT393485 VIL393462:VIP393485 VSH393462:VSL393485 WCD393462:WCH393485 WLZ393462:WMD393485 WVV393462:WVZ393485 N458998:R459021 JJ458998:JN459021 TF458998:TJ459021 ADB458998:ADF459021 AMX458998:ANB459021 AWT458998:AWX459021 BGP458998:BGT459021 BQL458998:BQP459021 CAH458998:CAL459021 CKD458998:CKH459021 CTZ458998:CUD459021 DDV458998:DDZ459021 DNR458998:DNV459021 DXN458998:DXR459021 EHJ458998:EHN459021 ERF458998:ERJ459021 FBB458998:FBF459021 FKX458998:FLB459021 FUT458998:FUX459021 GEP458998:GET459021 GOL458998:GOP459021 GYH458998:GYL459021 HID458998:HIH459021 HRZ458998:HSD459021 IBV458998:IBZ459021 ILR458998:ILV459021 IVN458998:IVR459021 JFJ458998:JFN459021 JPF458998:JPJ459021 JZB458998:JZF459021 KIX458998:KJB459021 KST458998:KSX459021 LCP458998:LCT459021 LML458998:LMP459021 LWH458998:LWL459021 MGD458998:MGH459021 MPZ458998:MQD459021 MZV458998:MZZ459021 NJR458998:NJV459021 NTN458998:NTR459021 ODJ458998:ODN459021 ONF458998:ONJ459021 OXB458998:OXF459021 PGX458998:PHB459021 PQT458998:PQX459021 QAP458998:QAT459021 QKL458998:QKP459021 QUH458998:QUL459021 RED458998:REH459021 RNZ458998:ROD459021 RXV458998:RXZ459021 SHR458998:SHV459021 SRN458998:SRR459021 TBJ458998:TBN459021 TLF458998:TLJ459021 TVB458998:TVF459021 UEX458998:UFB459021 UOT458998:UOX459021 UYP458998:UYT459021 VIL458998:VIP459021 VSH458998:VSL459021 WCD458998:WCH459021 WLZ458998:WMD459021 WVV458998:WVZ459021 N524534:R524557 JJ524534:JN524557 TF524534:TJ524557 ADB524534:ADF524557 AMX524534:ANB524557 AWT524534:AWX524557 BGP524534:BGT524557 BQL524534:BQP524557 CAH524534:CAL524557 CKD524534:CKH524557 CTZ524534:CUD524557 DDV524534:DDZ524557 DNR524534:DNV524557 DXN524534:DXR524557 EHJ524534:EHN524557 ERF524534:ERJ524557 FBB524534:FBF524557 FKX524534:FLB524557 FUT524534:FUX524557 GEP524534:GET524557 GOL524534:GOP524557 GYH524534:GYL524557 HID524534:HIH524557 HRZ524534:HSD524557 IBV524534:IBZ524557 ILR524534:ILV524557 IVN524534:IVR524557 JFJ524534:JFN524557 JPF524534:JPJ524557 JZB524534:JZF524557 KIX524534:KJB524557 KST524534:KSX524557 LCP524534:LCT524557 LML524534:LMP524557 LWH524534:LWL524557 MGD524534:MGH524557 MPZ524534:MQD524557 MZV524534:MZZ524557 NJR524534:NJV524557 NTN524534:NTR524557 ODJ524534:ODN524557 ONF524534:ONJ524557 OXB524534:OXF524557 PGX524534:PHB524557 PQT524534:PQX524557 QAP524534:QAT524557 QKL524534:QKP524557 QUH524534:QUL524557 RED524534:REH524557 RNZ524534:ROD524557 RXV524534:RXZ524557 SHR524534:SHV524557 SRN524534:SRR524557 TBJ524534:TBN524557 TLF524534:TLJ524557 TVB524534:TVF524557 UEX524534:UFB524557 UOT524534:UOX524557 UYP524534:UYT524557 VIL524534:VIP524557 VSH524534:VSL524557 WCD524534:WCH524557 WLZ524534:WMD524557 WVV524534:WVZ524557 N590070:R590093 JJ590070:JN590093 TF590070:TJ590093 ADB590070:ADF590093 AMX590070:ANB590093 AWT590070:AWX590093 BGP590070:BGT590093 BQL590070:BQP590093 CAH590070:CAL590093 CKD590070:CKH590093 CTZ590070:CUD590093 DDV590070:DDZ590093 DNR590070:DNV590093 DXN590070:DXR590093 EHJ590070:EHN590093 ERF590070:ERJ590093 FBB590070:FBF590093 FKX590070:FLB590093 FUT590070:FUX590093 GEP590070:GET590093 GOL590070:GOP590093 GYH590070:GYL590093 HID590070:HIH590093 HRZ590070:HSD590093 IBV590070:IBZ590093 ILR590070:ILV590093 IVN590070:IVR590093 JFJ590070:JFN590093 JPF590070:JPJ590093 JZB590070:JZF590093 KIX590070:KJB590093 KST590070:KSX590093 LCP590070:LCT590093 LML590070:LMP590093 LWH590070:LWL590093 MGD590070:MGH590093 MPZ590070:MQD590093 MZV590070:MZZ590093 NJR590070:NJV590093 NTN590070:NTR590093 ODJ590070:ODN590093 ONF590070:ONJ590093 OXB590070:OXF590093 PGX590070:PHB590093 PQT590070:PQX590093 QAP590070:QAT590093 QKL590070:QKP590093 QUH590070:QUL590093 RED590070:REH590093 RNZ590070:ROD590093 RXV590070:RXZ590093 SHR590070:SHV590093 SRN590070:SRR590093 TBJ590070:TBN590093 TLF590070:TLJ590093 TVB590070:TVF590093 UEX590070:UFB590093 UOT590070:UOX590093 UYP590070:UYT590093 VIL590070:VIP590093 VSH590070:VSL590093 WCD590070:WCH590093 WLZ590070:WMD590093 WVV590070:WVZ590093 N655606:R655629 JJ655606:JN655629 TF655606:TJ655629 ADB655606:ADF655629 AMX655606:ANB655629 AWT655606:AWX655629 BGP655606:BGT655629 BQL655606:BQP655629 CAH655606:CAL655629 CKD655606:CKH655629 CTZ655606:CUD655629 DDV655606:DDZ655629 DNR655606:DNV655629 DXN655606:DXR655629 EHJ655606:EHN655629 ERF655606:ERJ655629 FBB655606:FBF655629 FKX655606:FLB655629 FUT655606:FUX655629 GEP655606:GET655629 GOL655606:GOP655629 GYH655606:GYL655629 HID655606:HIH655629 HRZ655606:HSD655629 IBV655606:IBZ655629 ILR655606:ILV655629 IVN655606:IVR655629 JFJ655606:JFN655629 JPF655606:JPJ655629 JZB655606:JZF655629 KIX655606:KJB655629 KST655606:KSX655629 LCP655606:LCT655629 LML655606:LMP655629 LWH655606:LWL655629 MGD655606:MGH655629 MPZ655606:MQD655629 MZV655606:MZZ655629 NJR655606:NJV655629 NTN655606:NTR655629 ODJ655606:ODN655629 ONF655606:ONJ655629 OXB655606:OXF655629 PGX655606:PHB655629 PQT655606:PQX655629 QAP655606:QAT655629 QKL655606:QKP655629 QUH655606:QUL655629 RED655606:REH655629 RNZ655606:ROD655629 RXV655606:RXZ655629 SHR655606:SHV655629 SRN655606:SRR655629 TBJ655606:TBN655629 TLF655606:TLJ655629 TVB655606:TVF655629 UEX655606:UFB655629 UOT655606:UOX655629 UYP655606:UYT655629 VIL655606:VIP655629 VSH655606:VSL655629 WCD655606:WCH655629 WLZ655606:WMD655629 WVV655606:WVZ655629 N721142:R721165 JJ721142:JN721165 TF721142:TJ721165 ADB721142:ADF721165 AMX721142:ANB721165 AWT721142:AWX721165 BGP721142:BGT721165 BQL721142:BQP721165 CAH721142:CAL721165 CKD721142:CKH721165 CTZ721142:CUD721165 DDV721142:DDZ721165 DNR721142:DNV721165 DXN721142:DXR721165 EHJ721142:EHN721165 ERF721142:ERJ721165 FBB721142:FBF721165 FKX721142:FLB721165 FUT721142:FUX721165 GEP721142:GET721165 GOL721142:GOP721165 GYH721142:GYL721165 HID721142:HIH721165 HRZ721142:HSD721165 IBV721142:IBZ721165 ILR721142:ILV721165 IVN721142:IVR721165 JFJ721142:JFN721165 JPF721142:JPJ721165 JZB721142:JZF721165 KIX721142:KJB721165 KST721142:KSX721165 LCP721142:LCT721165 LML721142:LMP721165 LWH721142:LWL721165 MGD721142:MGH721165 MPZ721142:MQD721165 MZV721142:MZZ721165 NJR721142:NJV721165 NTN721142:NTR721165 ODJ721142:ODN721165 ONF721142:ONJ721165 OXB721142:OXF721165 PGX721142:PHB721165 PQT721142:PQX721165 QAP721142:QAT721165 QKL721142:QKP721165 QUH721142:QUL721165 RED721142:REH721165 RNZ721142:ROD721165 RXV721142:RXZ721165 SHR721142:SHV721165 SRN721142:SRR721165 TBJ721142:TBN721165 TLF721142:TLJ721165 TVB721142:TVF721165 UEX721142:UFB721165 UOT721142:UOX721165 UYP721142:UYT721165 VIL721142:VIP721165 VSH721142:VSL721165 WCD721142:WCH721165 WLZ721142:WMD721165 WVV721142:WVZ721165 N786678:R786701 JJ786678:JN786701 TF786678:TJ786701 ADB786678:ADF786701 AMX786678:ANB786701 AWT786678:AWX786701 BGP786678:BGT786701 BQL786678:BQP786701 CAH786678:CAL786701 CKD786678:CKH786701 CTZ786678:CUD786701 DDV786678:DDZ786701 DNR786678:DNV786701 DXN786678:DXR786701 EHJ786678:EHN786701 ERF786678:ERJ786701 FBB786678:FBF786701 FKX786678:FLB786701 FUT786678:FUX786701 GEP786678:GET786701 GOL786678:GOP786701 GYH786678:GYL786701 HID786678:HIH786701 HRZ786678:HSD786701 IBV786678:IBZ786701 ILR786678:ILV786701 IVN786678:IVR786701 JFJ786678:JFN786701 JPF786678:JPJ786701 JZB786678:JZF786701 KIX786678:KJB786701 KST786678:KSX786701 LCP786678:LCT786701 LML786678:LMP786701 LWH786678:LWL786701 MGD786678:MGH786701 MPZ786678:MQD786701 MZV786678:MZZ786701 NJR786678:NJV786701 NTN786678:NTR786701 ODJ786678:ODN786701 ONF786678:ONJ786701 OXB786678:OXF786701 PGX786678:PHB786701 PQT786678:PQX786701 QAP786678:QAT786701 QKL786678:QKP786701 QUH786678:QUL786701 RED786678:REH786701 RNZ786678:ROD786701 RXV786678:RXZ786701 SHR786678:SHV786701 SRN786678:SRR786701 TBJ786678:TBN786701 TLF786678:TLJ786701 TVB786678:TVF786701 UEX786678:UFB786701 UOT786678:UOX786701 UYP786678:UYT786701 VIL786678:VIP786701 VSH786678:VSL786701 WCD786678:WCH786701 WLZ786678:WMD786701 WVV786678:WVZ786701 N852214:R852237 JJ852214:JN852237 TF852214:TJ852237 ADB852214:ADF852237 AMX852214:ANB852237 AWT852214:AWX852237 BGP852214:BGT852237 BQL852214:BQP852237 CAH852214:CAL852237 CKD852214:CKH852237 CTZ852214:CUD852237 DDV852214:DDZ852237 DNR852214:DNV852237 DXN852214:DXR852237 EHJ852214:EHN852237 ERF852214:ERJ852237 FBB852214:FBF852237 FKX852214:FLB852237 FUT852214:FUX852237 GEP852214:GET852237 GOL852214:GOP852237 GYH852214:GYL852237 HID852214:HIH852237 HRZ852214:HSD852237 IBV852214:IBZ852237 ILR852214:ILV852237 IVN852214:IVR852237 JFJ852214:JFN852237 JPF852214:JPJ852237 JZB852214:JZF852237 KIX852214:KJB852237 KST852214:KSX852237 LCP852214:LCT852237 LML852214:LMP852237 LWH852214:LWL852237 MGD852214:MGH852237 MPZ852214:MQD852237 MZV852214:MZZ852237 NJR852214:NJV852237 NTN852214:NTR852237 ODJ852214:ODN852237 ONF852214:ONJ852237 OXB852214:OXF852237 PGX852214:PHB852237 PQT852214:PQX852237 QAP852214:QAT852237 QKL852214:QKP852237 QUH852214:QUL852237 RED852214:REH852237 RNZ852214:ROD852237 RXV852214:RXZ852237 SHR852214:SHV852237 SRN852214:SRR852237 TBJ852214:TBN852237 TLF852214:TLJ852237 TVB852214:TVF852237 UEX852214:UFB852237 UOT852214:UOX852237 UYP852214:UYT852237 VIL852214:VIP852237 VSH852214:VSL852237 WCD852214:WCH852237 WLZ852214:WMD852237 WVV852214:WVZ852237 N917750:R917773 JJ917750:JN917773 TF917750:TJ917773 ADB917750:ADF917773 AMX917750:ANB917773 AWT917750:AWX917773 BGP917750:BGT917773 BQL917750:BQP917773 CAH917750:CAL917773 CKD917750:CKH917773 CTZ917750:CUD917773 DDV917750:DDZ917773 DNR917750:DNV917773 DXN917750:DXR917773 EHJ917750:EHN917773 ERF917750:ERJ917773 FBB917750:FBF917773 FKX917750:FLB917773 FUT917750:FUX917773 GEP917750:GET917773 GOL917750:GOP917773 GYH917750:GYL917773 HID917750:HIH917773 HRZ917750:HSD917773 IBV917750:IBZ917773 ILR917750:ILV917773 IVN917750:IVR917773 JFJ917750:JFN917773 JPF917750:JPJ917773 JZB917750:JZF917773 KIX917750:KJB917773 KST917750:KSX917773 LCP917750:LCT917773 LML917750:LMP917773 LWH917750:LWL917773 MGD917750:MGH917773 MPZ917750:MQD917773 MZV917750:MZZ917773 NJR917750:NJV917773 NTN917750:NTR917773 ODJ917750:ODN917773 ONF917750:ONJ917773 OXB917750:OXF917773 PGX917750:PHB917773 PQT917750:PQX917773 QAP917750:QAT917773 QKL917750:QKP917773 QUH917750:QUL917773 RED917750:REH917773 RNZ917750:ROD917773 RXV917750:RXZ917773 SHR917750:SHV917773 SRN917750:SRR917773 TBJ917750:TBN917773 TLF917750:TLJ917773 TVB917750:TVF917773 UEX917750:UFB917773 UOT917750:UOX917773 UYP917750:UYT917773 VIL917750:VIP917773 VSH917750:VSL917773 WCD917750:WCH917773 WLZ917750:WMD917773 WVV917750:WVZ917773 N983286:R983309 JJ983286:JN983309 TF983286:TJ983309 ADB983286:ADF983309 AMX983286:ANB983309 AWT983286:AWX983309 BGP983286:BGT983309 BQL983286:BQP983309 CAH983286:CAL983309 CKD983286:CKH983309 CTZ983286:CUD983309 DDV983286:DDZ983309 DNR983286:DNV983309 DXN983286:DXR983309 EHJ983286:EHN983309 ERF983286:ERJ983309 FBB983286:FBF983309 FKX983286:FLB983309 FUT983286:FUX983309 GEP983286:GET983309 GOL983286:GOP983309 GYH983286:GYL983309 HID983286:HIH983309 HRZ983286:HSD983309 IBV983286:IBZ983309 ILR983286:ILV983309 IVN983286:IVR983309 JFJ983286:JFN983309 JPF983286:JPJ983309 JZB983286:JZF983309 KIX983286:KJB983309 KST983286:KSX983309 LCP983286:LCT983309 LML983286:LMP983309 LWH983286:LWL983309 MGD983286:MGH983309 MPZ983286:MQD983309 MZV983286:MZZ983309 NJR983286:NJV983309 NTN983286:NTR983309 ODJ983286:ODN983309 ONF983286:ONJ983309 OXB983286:OXF983309 PGX983286:PHB983309 PQT983286:PQX983309 QAP983286:QAT983309 QKL983286:QKP983309 QUH983286:QUL983309 RED983286:REH983309 RNZ983286:ROD983309 RXV983286:RXZ983309 SHR983286:SHV983309 SRN983286:SRR983309 TBJ983286:TBN983309 TLF983286:TLJ983309 TVB983286:TVF983309 UEX983286:UFB983309 UOT983286:UOX983309 UYP983286:UYT983309 VIL983286:VIP983309 VSH983286:VSL983309 WCD983286:WCH983309 WLZ983286:WMD983309 WVV983286:WVZ983309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B65782:C65805 IX65782:IY65805 ST65782:SU65805 ACP65782:ACQ65805 AML65782:AMM65805 AWH65782:AWI65805 BGD65782:BGE65805 BPZ65782:BQA65805 BZV65782:BZW65805 CJR65782:CJS65805 CTN65782:CTO65805 DDJ65782:DDK65805 DNF65782:DNG65805 DXB65782:DXC65805 EGX65782:EGY65805 EQT65782:EQU65805 FAP65782:FAQ65805 FKL65782:FKM65805 FUH65782:FUI65805 GED65782:GEE65805 GNZ65782:GOA65805 GXV65782:GXW65805 HHR65782:HHS65805 HRN65782:HRO65805 IBJ65782:IBK65805 ILF65782:ILG65805 IVB65782:IVC65805 JEX65782:JEY65805 JOT65782:JOU65805 JYP65782:JYQ65805 KIL65782:KIM65805 KSH65782:KSI65805 LCD65782:LCE65805 LLZ65782:LMA65805 LVV65782:LVW65805 MFR65782:MFS65805 MPN65782:MPO65805 MZJ65782:MZK65805 NJF65782:NJG65805 NTB65782:NTC65805 OCX65782:OCY65805 OMT65782:OMU65805 OWP65782:OWQ65805 PGL65782:PGM65805 PQH65782:PQI65805 QAD65782:QAE65805 QJZ65782:QKA65805 QTV65782:QTW65805 RDR65782:RDS65805 RNN65782:RNO65805 RXJ65782:RXK65805 SHF65782:SHG65805 SRB65782:SRC65805 TAX65782:TAY65805 TKT65782:TKU65805 TUP65782:TUQ65805 UEL65782:UEM65805 UOH65782:UOI65805 UYD65782:UYE65805 VHZ65782:VIA65805 VRV65782:VRW65805 WBR65782:WBS65805 WLN65782:WLO65805 WVJ65782:WVK65805 B131318:C131341 IX131318:IY131341 ST131318:SU131341 ACP131318:ACQ131341 AML131318:AMM131341 AWH131318:AWI131341 BGD131318:BGE131341 BPZ131318:BQA131341 BZV131318:BZW131341 CJR131318:CJS131341 CTN131318:CTO131341 DDJ131318:DDK131341 DNF131318:DNG131341 DXB131318:DXC131341 EGX131318:EGY131341 EQT131318:EQU131341 FAP131318:FAQ131341 FKL131318:FKM131341 FUH131318:FUI131341 GED131318:GEE131341 GNZ131318:GOA131341 GXV131318:GXW131341 HHR131318:HHS131341 HRN131318:HRO131341 IBJ131318:IBK131341 ILF131318:ILG131341 IVB131318:IVC131341 JEX131318:JEY131341 JOT131318:JOU131341 JYP131318:JYQ131341 KIL131318:KIM131341 KSH131318:KSI131341 LCD131318:LCE131341 LLZ131318:LMA131341 LVV131318:LVW131341 MFR131318:MFS131341 MPN131318:MPO131341 MZJ131318:MZK131341 NJF131318:NJG131341 NTB131318:NTC131341 OCX131318:OCY131341 OMT131318:OMU131341 OWP131318:OWQ131341 PGL131318:PGM131341 PQH131318:PQI131341 QAD131318:QAE131341 QJZ131318:QKA131341 QTV131318:QTW131341 RDR131318:RDS131341 RNN131318:RNO131341 RXJ131318:RXK131341 SHF131318:SHG131341 SRB131318:SRC131341 TAX131318:TAY131341 TKT131318:TKU131341 TUP131318:TUQ131341 UEL131318:UEM131341 UOH131318:UOI131341 UYD131318:UYE131341 VHZ131318:VIA131341 VRV131318:VRW131341 WBR131318:WBS131341 WLN131318:WLO131341 WVJ131318:WVK131341 B196854:C196877 IX196854:IY196877 ST196854:SU196877 ACP196854:ACQ196877 AML196854:AMM196877 AWH196854:AWI196877 BGD196854:BGE196877 BPZ196854:BQA196877 BZV196854:BZW196877 CJR196854:CJS196877 CTN196854:CTO196877 DDJ196854:DDK196877 DNF196854:DNG196877 DXB196854:DXC196877 EGX196854:EGY196877 EQT196854:EQU196877 FAP196854:FAQ196877 FKL196854:FKM196877 FUH196854:FUI196877 GED196854:GEE196877 GNZ196854:GOA196877 GXV196854:GXW196877 HHR196854:HHS196877 HRN196854:HRO196877 IBJ196854:IBK196877 ILF196854:ILG196877 IVB196854:IVC196877 JEX196854:JEY196877 JOT196854:JOU196877 JYP196854:JYQ196877 KIL196854:KIM196877 KSH196854:KSI196877 LCD196854:LCE196877 LLZ196854:LMA196877 LVV196854:LVW196877 MFR196854:MFS196877 MPN196854:MPO196877 MZJ196854:MZK196877 NJF196854:NJG196877 NTB196854:NTC196877 OCX196854:OCY196877 OMT196854:OMU196877 OWP196854:OWQ196877 PGL196854:PGM196877 PQH196854:PQI196877 QAD196854:QAE196877 QJZ196854:QKA196877 QTV196854:QTW196877 RDR196854:RDS196877 RNN196854:RNO196877 RXJ196854:RXK196877 SHF196854:SHG196877 SRB196854:SRC196877 TAX196854:TAY196877 TKT196854:TKU196877 TUP196854:TUQ196877 UEL196854:UEM196877 UOH196854:UOI196877 UYD196854:UYE196877 VHZ196854:VIA196877 VRV196854:VRW196877 WBR196854:WBS196877 WLN196854:WLO196877 WVJ196854:WVK196877 B262390:C262413 IX262390:IY262413 ST262390:SU262413 ACP262390:ACQ262413 AML262390:AMM262413 AWH262390:AWI262413 BGD262390:BGE262413 BPZ262390:BQA262413 BZV262390:BZW262413 CJR262390:CJS262413 CTN262390:CTO262413 DDJ262390:DDK262413 DNF262390:DNG262413 DXB262390:DXC262413 EGX262390:EGY262413 EQT262390:EQU262413 FAP262390:FAQ262413 FKL262390:FKM262413 FUH262390:FUI262413 GED262390:GEE262413 GNZ262390:GOA262413 GXV262390:GXW262413 HHR262390:HHS262413 HRN262390:HRO262413 IBJ262390:IBK262413 ILF262390:ILG262413 IVB262390:IVC262413 JEX262390:JEY262413 JOT262390:JOU262413 JYP262390:JYQ262413 KIL262390:KIM262413 KSH262390:KSI262413 LCD262390:LCE262413 LLZ262390:LMA262413 LVV262390:LVW262413 MFR262390:MFS262413 MPN262390:MPO262413 MZJ262390:MZK262413 NJF262390:NJG262413 NTB262390:NTC262413 OCX262390:OCY262413 OMT262390:OMU262413 OWP262390:OWQ262413 PGL262390:PGM262413 PQH262390:PQI262413 QAD262390:QAE262413 QJZ262390:QKA262413 QTV262390:QTW262413 RDR262390:RDS262413 RNN262390:RNO262413 RXJ262390:RXK262413 SHF262390:SHG262413 SRB262390:SRC262413 TAX262390:TAY262413 TKT262390:TKU262413 TUP262390:TUQ262413 UEL262390:UEM262413 UOH262390:UOI262413 UYD262390:UYE262413 VHZ262390:VIA262413 VRV262390:VRW262413 WBR262390:WBS262413 WLN262390:WLO262413 WVJ262390:WVK262413 B327926:C327949 IX327926:IY327949 ST327926:SU327949 ACP327926:ACQ327949 AML327926:AMM327949 AWH327926:AWI327949 BGD327926:BGE327949 BPZ327926:BQA327949 BZV327926:BZW327949 CJR327926:CJS327949 CTN327926:CTO327949 DDJ327926:DDK327949 DNF327926:DNG327949 DXB327926:DXC327949 EGX327926:EGY327949 EQT327926:EQU327949 FAP327926:FAQ327949 FKL327926:FKM327949 FUH327926:FUI327949 GED327926:GEE327949 GNZ327926:GOA327949 GXV327926:GXW327949 HHR327926:HHS327949 HRN327926:HRO327949 IBJ327926:IBK327949 ILF327926:ILG327949 IVB327926:IVC327949 JEX327926:JEY327949 JOT327926:JOU327949 JYP327926:JYQ327949 KIL327926:KIM327949 KSH327926:KSI327949 LCD327926:LCE327949 LLZ327926:LMA327949 LVV327926:LVW327949 MFR327926:MFS327949 MPN327926:MPO327949 MZJ327926:MZK327949 NJF327926:NJG327949 NTB327926:NTC327949 OCX327926:OCY327949 OMT327926:OMU327949 OWP327926:OWQ327949 PGL327926:PGM327949 PQH327926:PQI327949 QAD327926:QAE327949 QJZ327926:QKA327949 QTV327926:QTW327949 RDR327926:RDS327949 RNN327926:RNO327949 RXJ327926:RXK327949 SHF327926:SHG327949 SRB327926:SRC327949 TAX327926:TAY327949 TKT327926:TKU327949 TUP327926:TUQ327949 UEL327926:UEM327949 UOH327926:UOI327949 UYD327926:UYE327949 VHZ327926:VIA327949 VRV327926:VRW327949 WBR327926:WBS327949 WLN327926:WLO327949 WVJ327926:WVK327949 B393462:C393485 IX393462:IY393485 ST393462:SU393485 ACP393462:ACQ393485 AML393462:AMM393485 AWH393462:AWI393485 BGD393462:BGE393485 BPZ393462:BQA393485 BZV393462:BZW393485 CJR393462:CJS393485 CTN393462:CTO393485 DDJ393462:DDK393485 DNF393462:DNG393485 DXB393462:DXC393485 EGX393462:EGY393485 EQT393462:EQU393485 FAP393462:FAQ393485 FKL393462:FKM393485 FUH393462:FUI393485 GED393462:GEE393485 GNZ393462:GOA393485 GXV393462:GXW393485 HHR393462:HHS393485 HRN393462:HRO393485 IBJ393462:IBK393485 ILF393462:ILG393485 IVB393462:IVC393485 JEX393462:JEY393485 JOT393462:JOU393485 JYP393462:JYQ393485 KIL393462:KIM393485 KSH393462:KSI393485 LCD393462:LCE393485 LLZ393462:LMA393485 LVV393462:LVW393485 MFR393462:MFS393485 MPN393462:MPO393485 MZJ393462:MZK393485 NJF393462:NJG393485 NTB393462:NTC393485 OCX393462:OCY393485 OMT393462:OMU393485 OWP393462:OWQ393485 PGL393462:PGM393485 PQH393462:PQI393485 QAD393462:QAE393485 QJZ393462:QKA393485 QTV393462:QTW393485 RDR393462:RDS393485 RNN393462:RNO393485 RXJ393462:RXK393485 SHF393462:SHG393485 SRB393462:SRC393485 TAX393462:TAY393485 TKT393462:TKU393485 TUP393462:TUQ393485 UEL393462:UEM393485 UOH393462:UOI393485 UYD393462:UYE393485 VHZ393462:VIA393485 VRV393462:VRW393485 WBR393462:WBS393485 WLN393462:WLO393485 WVJ393462:WVK393485 B458998:C459021 IX458998:IY459021 ST458998:SU459021 ACP458998:ACQ459021 AML458998:AMM459021 AWH458998:AWI459021 BGD458998:BGE459021 BPZ458998:BQA459021 BZV458998:BZW459021 CJR458998:CJS459021 CTN458998:CTO459021 DDJ458998:DDK459021 DNF458998:DNG459021 DXB458998:DXC459021 EGX458998:EGY459021 EQT458998:EQU459021 FAP458998:FAQ459021 FKL458998:FKM459021 FUH458998:FUI459021 GED458998:GEE459021 GNZ458998:GOA459021 GXV458998:GXW459021 HHR458998:HHS459021 HRN458998:HRO459021 IBJ458998:IBK459021 ILF458998:ILG459021 IVB458998:IVC459021 JEX458998:JEY459021 JOT458998:JOU459021 JYP458998:JYQ459021 KIL458998:KIM459021 KSH458998:KSI459021 LCD458998:LCE459021 LLZ458998:LMA459021 LVV458998:LVW459021 MFR458998:MFS459021 MPN458998:MPO459021 MZJ458998:MZK459021 NJF458998:NJG459021 NTB458998:NTC459021 OCX458998:OCY459021 OMT458998:OMU459021 OWP458998:OWQ459021 PGL458998:PGM459021 PQH458998:PQI459021 QAD458998:QAE459021 QJZ458998:QKA459021 QTV458998:QTW459021 RDR458998:RDS459021 RNN458998:RNO459021 RXJ458998:RXK459021 SHF458998:SHG459021 SRB458998:SRC459021 TAX458998:TAY459021 TKT458998:TKU459021 TUP458998:TUQ459021 UEL458998:UEM459021 UOH458998:UOI459021 UYD458998:UYE459021 VHZ458998:VIA459021 VRV458998:VRW459021 WBR458998:WBS459021 WLN458998:WLO459021 WVJ458998:WVK459021 B524534:C524557 IX524534:IY524557 ST524534:SU524557 ACP524534:ACQ524557 AML524534:AMM524557 AWH524534:AWI524557 BGD524534:BGE524557 BPZ524534:BQA524557 BZV524534:BZW524557 CJR524534:CJS524557 CTN524534:CTO524557 DDJ524534:DDK524557 DNF524534:DNG524557 DXB524534:DXC524557 EGX524534:EGY524557 EQT524534:EQU524557 FAP524534:FAQ524557 FKL524534:FKM524557 FUH524534:FUI524557 GED524534:GEE524557 GNZ524534:GOA524557 GXV524534:GXW524557 HHR524534:HHS524557 HRN524534:HRO524557 IBJ524534:IBK524557 ILF524534:ILG524557 IVB524534:IVC524557 JEX524534:JEY524557 JOT524534:JOU524557 JYP524534:JYQ524557 KIL524534:KIM524557 KSH524534:KSI524557 LCD524534:LCE524557 LLZ524534:LMA524557 LVV524534:LVW524557 MFR524534:MFS524557 MPN524534:MPO524557 MZJ524534:MZK524557 NJF524534:NJG524557 NTB524534:NTC524557 OCX524534:OCY524557 OMT524534:OMU524557 OWP524534:OWQ524557 PGL524534:PGM524557 PQH524534:PQI524557 QAD524534:QAE524557 QJZ524534:QKA524557 QTV524534:QTW524557 RDR524534:RDS524557 RNN524534:RNO524557 RXJ524534:RXK524557 SHF524534:SHG524557 SRB524534:SRC524557 TAX524534:TAY524557 TKT524534:TKU524557 TUP524534:TUQ524557 UEL524534:UEM524557 UOH524534:UOI524557 UYD524534:UYE524557 VHZ524534:VIA524557 VRV524534:VRW524557 WBR524534:WBS524557 WLN524534:WLO524557 WVJ524534:WVK524557 B590070:C590093 IX590070:IY590093 ST590070:SU590093 ACP590070:ACQ590093 AML590070:AMM590093 AWH590070:AWI590093 BGD590070:BGE590093 BPZ590070:BQA590093 BZV590070:BZW590093 CJR590070:CJS590093 CTN590070:CTO590093 DDJ590070:DDK590093 DNF590070:DNG590093 DXB590070:DXC590093 EGX590070:EGY590093 EQT590070:EQU590093 FAP590070:FAQ590093 FKL590070:FKM590093 FUH590070:FUI590093 GED590070:GEE590093 GNZ590070:GOA590093 GXV590070:GXW590093 HHR590070:HHS590093 HRN590070:HRO590093 IBJ590070:IBK590093 ILF590070:ILG590093 IVB590070:IVC590093 JEX590070:JEY590093 JOT590070:JOU590093 JYP590070:JYQ590093 KIL590070:KIM590093 KSH590070:KSI590093 LCD590070:LCE590093 LLZ590070:LMA590093 LVV590070:LVW590093 MFR590070:MFS590093 MPN590070:MPO590093 MZJ590070:MZK590093 NJF590070:NJG590093 NTB590070:NTC590093 OCX590070:OCY590093 OMT590070:OMU590093 OWP590070:OWQ590093 PGL590070:PGM590093 PQH590070:PQI590093 QAD590070:QAE590093 QJZ590070:QKA590093 QTV590070:QTW590093 RDR590070:RDS590093 RNN590070:RNO590093 RXJ590070:RXK590093 SHF590070:SHG590093 SRB590070:SRC590093 TAX590070:TAY590093 TKT590070:TKU590093 TUP590070:TUQ590093 UEL590070:UEM590093 UOH590070:UOI590093 UYD590070:UYE590093 VHZ590070:VIA590093 VRV590070:VRW590093 WBR590070:WBS590093 WLN590070:WLO590093 WVJ590070:WVK590093 B655606:C655629 IX655606:IY655629 ST655606:SU655629 ACP655606:ACQ655629 AML655606:AMM655629 AWH655606:AWI655629 BGD655606:BGE655629 BPZ655606:BQA655629 BZV655606:BZW655629 CJR655606:CJS655629 CTN655606:CTO655629 DDJ655606:DDK655629 DNF655606:DNG655629 DXB655606:DXC655629 EGX655606:EGY655629 EQT655606:EQU655629 FAP655606:FAQ655629 FKL655606:FKM655629 FUH655606:FUI655629 GED655606:GEE655629 GNZ655606:GOA655629 GXV655606:GXW655629 HHR655606:HHS655629 HRN655606:HRO655629 IBJ655606:IBK655629 ILF655606:ILG655629 IVB655606:IVC655629 JEX655606:JEY655629 JOT655606:JOU655629 JYP655606:JYQ655629 KIL655606:KIM655629 KSH655606:KSI655629 LCD655606:LCE655629 LLZ655606:LMA655629 LVV655606:LVW655629 MFR655606:MFS655629 MPN655606:MPO655629 MZJ655606:MZK655629 NJF655606:NJG655629 NTB655606:NTC655629 OCX655606:OCY655629 OMT655606:OMU655629 OWP655606:OWQ655629 PGL655606:PGM655629 PQH655606:PQI655629 QAD655606:QAE655629 QJZ655606:QKA655629 QTV655606:QTW655629 RDR655606:RDS655629 RNN655606:RNO655629 RXJ655606:RXK655629 SHF655606:SHG655629 SRB655606:SRC655629 TAX655606:TAY655629 TKT655606:TKU655629 TUP655606:TUQ655629 UEL655606:UEM655629 UOH655606:UOI655629 UYD655606:UYE655629 VHZ655606:VIA655629 VRV655606:VRW655629 WBR655606:WBS655629 WLN655606:WLO655629 WVJ655606:WVK655629 B721142:C721165 IX721142:IY721165 ST721142:SU721165 ACP721142:ACQ721165 AML721142:AMM721165 AWH721142:AWI721165 BGD721142:BGE721165 BPZ721142:BQA721165 BZV721142:BZW721165 CJR721142:CJS721165 CTN721142:CTO721165 DDJ721142:DDK721165 DNF721142:DNG721165 DXB721142:DXC721165 EGX721142:EGY721165 EQT721142:EQU721165 FAP721142:FAQ721165 FKL721142:FKM721165 FUH721142:FUI721165 GED721142:GEE721165 GNZ721142:GOA721165 GXV721142:GXW721165 HHR721142:HHS721165 HRN721142:HRO721165 IBJ721142:IBK721165 ILF721142:ILG721165 IVB721142:IVC721165 JEX721142:JEY721165 JOT721142:JOU721165 JYP721142:JYQ721165 KIL721142:KIM721165 KSH721142:KSI721165 LCD721142:LCE721165 LLZ721142:LMA721165 LVV721142:LVW721165 MFR721142:MFS721165 MPN721142:MPO721165 MZJ721142:MZK721165 NJF721142:NJG721165 NTB721142:NTC721165 OCX721142:OCY721165 OMT721142:OMU721165 OWP721142:OWQ721165 PGL721142:PGM721165 PQH721142:PQI721165 QAD721142:QAE721165 QJZ721142:QKA721165 QTV721142:QTW721165 RDR721142:RDS721165 RNN721142:RNO721165 RXJ721142:RXK721165 SHF721142:SHG721165 SRB721142:SRC721165 TAX721142:TAY721165 TKT721142:TKU721165 TUP721142:TUQ721165 UEL721142:UEM721165 UOH721142:UOI721165 UYD721142:UYE721165 VHZ721142:VIA721165 VRV721142:VRW721165 WBR721142:WBS721165 WLN721142:WLO721165 WVJ721142:WVK721165 B786678:C786701 IX786678:IY786701 ST786678:SU786701 ACP786678:ACQ786701 AML786678:AMM786701 AWH786678:AWI786701 BGD786678:BGE786701 BPZ786678:BQA786701 BZV786678:BZW786701 CJR786678:CJS786701 CTN786678:CTO786701 DDJ786678:DDK786701 DNF786678:DNG786701 DXB786678:DXC786701 EGX786678:EGY786701 EQT786678:EQU786701 FAP786678:FAQ786701 FKL786678:FKM786701 FUH786678:FUI786701 GED786678:GEE786701 GNZ786678:GOA786701 GXV786678:GXW786701 HHR786678:HHS786701 HRN786678:HRO786701 IBJ786678:IBK786701 ILF786678:ILG786701 IVB786678:IVC786701 JEX786678:JEY786701 JOT786678:JOU786701 JYP786678:JYQ786701 KIL786678:KIM786701 KSH786678:KSI786701 LCD786678:LCE786701 LLZ786678:LMA786701 LVV786678:LVW786701 MFR786678:MFS786701 MPN786678:MPO786701 MZJ786678:MZK786701 NJF786678:NJG786701 NTB786678:NTC786701 OCX786678:OCY786701 OMT786678:OMU786701 OWP786678:OWQ786701 PGL786678:PGM786701 PQH786678:PQI786701 QAD786678:QAE786701 QJZ786678:QKA786701 QTV786678:QTW786701 RDR786678:RDS786701 RNN786678:RNO786701 RXJ786678:RXK786701 SHF786678:SHG786701 SRB786678:SRC786701 TAX786678:TAY786701 TKT786678:TKU786701 TUP786678:TUQ786701 UEL786678:UEM786701 UOH786678:UOI786701 UYD786678:UYE786701 VHZ786678:VIA786701 VRV786678:VRW786701 WBR786678:WBS786701 WLN786678:WLO786701 WVJ786678:WVK786701 B852214:C852237 IX852214:IY852237 ST852214:SU852237 ACP852214:ACQ852237 AML852214:AMM852237 AWH852214:AWI852237 BGD852214:BGE852237 BPZ852214:BQA852237 BZV852214:BZW852237 CJR852214:CJS852237 CTN852214:CTO852237 DDJ852214:DDK852237 DNF852214:DNG852237 DXB852214:DXC852237 EGX852214:EGY852237 EQT852214:EQU852237 FAP852214:FAQ852237 FKL852214:FKM852237 FUH852214:FUI852237 GED852214:GEE852237 GNZ852214:GOA852237 GXV852214:GXW852237 HHR852214:HHS852237 HRN852214:HRO852237 IBJ852214:IBK852237 ILF852214:ILG852237 IVB852214:IVC852237 JEX852214:JEY852237 JOT852214:JOU852237 JYP852214:JYQ852237 KIL852214:KIM852237 KSH852214:KSI852237 LCD852214:LCE852237 LLZ852214:LMA852237 LVV852214:LVW852237 MFR852214:MFS852237 MPN852214:MPO852237 MZJ852214:MZK852237 NJF852214:NJG852237 NTB852214:NTC852237 OCX852214:OCY852237 OMT852214:OMU852237 OWP852214:OWQ852237 PGL852214:PGM852237 PQH852214:PQI852237 QAD852214:QAE852237 QJZ852214:QKA852237 QTV852214:QTW852237 RDR852214:RDS852237 RNN852214:RNO852237 RXJ852214:RXK852237 SHF852214:SHG852237 SRB852214:SRC852237 TAX852214:TAY852237 TKT852214:TKU852237 TUP852214:TUQ852237 UEL852214:UEM852237 UOH852214:UOI852237 UYD852214:UYE852237 VHZ852214:VIA852237 VRV852214:VRW852237 WBR852214:WBS852237 WLN852214:WLO852237 WVJ852214:WVK852237 B917750:C917773 IX917750:IY917773 ST917750:SU917773 ACP917750:ACQ917773 AML917750:AMM917773 AWH917750:AWI917773 BGD917750:BGE917773 BPZ917750:BQA917773 BZV917750:BZW917773 CJR917750:CJS917773 CTN917750:CTO917773 DDJ917750:DDK917773 DNF917750:DNG917773 DXB917750:DXC917773 EGX917750:EGY917773 EQT917750:EQU917773 FAP917750:FAQ917773 FKL917750:FKM917773 FUH917750:FUI917773 GED917750:GEE917773 GNZ917750:GOA917773 GXV917750:GXW917773 HHR917750:HHS917773 HRN917750:HRO917773 IBJ917750:IBK917773 ILF917750:ILG917773 IVB917750:IVC917773 JEX917750:JEY917773 JOT917750:JOU917773 JYP917750:JYQ917773 KIL917750:KIM917773 KSH917750:KSI917773 LCD917750:LCE917773 LLZ917750:LMA917773 LVV917750:LVW917773 MFR917750:MFS917773 MPN917750:MPO917773 MZJ917750:MZK917773 NJF917750:NJG917773 NTB917750:NTC917773 OCX917750:OCY917773 OMT917750:OMU917773 OWP917750:OWQ917773 PGL917750:PGM917773 PQH917750:PQI917773 QAD917750:QAE917773 QJZ917750:QKA917773 QTV917750:QTW917773 RDR917750:RDS917773 RNN917750:RNO917773 RXJ917750:RXK917773 SHF917750:SHG917773 SRB917750:SRC917773 TAX917750:TAY917773 TKT917750:TKU917773 TUP917750:TUQ917773 UEL917750:UEM917773 UOH917750:UOI917773 UYD917750:UYE917773 VHZ917750:VIA917773 VRV917750:VRW917773 WBR917750:WBS917773 WLN917750:WLO917773 WVJ917750:WVK917773 B983286:C983309 IX983286:IY983309 ST983286:SU983309 ACP983286:ACQ983309 AML983286:AMM983309 AWH983286:AWI983309 BGD983286:BGE983309 BPZ983286:BQA983309 BZV983286:BZW983309 CJR983286:CJS983309 CTN983286:CTO983309 DDJ983286:DDK983309 DNF983286:DNG983309 DXB983286:DXC983309 EGX983286:EGY983309 EQT983286:EQU983309 FAP983286:FAQ983309 FKL983286:FKM983309 FUH983286:FUI983309 GED983286:GEE983309 GNZ983286:GOA983309 GXV983286:GXW983309 HHR983286:HHS983309 HRN983286:HRO983309 IBJ983286:IBK983309 ILF983286:ILG983309 IVB983286:IVC983309 JEX983286:JEY983309 JOT983286:JOU983309 JYP983286:JYQ983309 KIL983286:KIM983309 KSH983286:KSI983309 LCD983286:LCE983309 LLZ983286:LMA983309 LVV983286:LVW983309 MFR983286:MFS983309 MPN983286:MPO983309 MZJ983286:MZK983309 NJF983286:NJG983309 NTB983286:NTC983309 OCX983286:OCY983309 OMT983286:OMU983309 OWP983286:OWQ983309 PGL983286:PGM983309 PQH983286:PQI983309 QAD983286:QAE983309 QJZ983286:QKA983309 QTV983286:QTW983309 RDR983286:RDS983309 RNN983286:RNO983309 RXJ983286:RXK983309 SHF983286:SHG983309 SRB983286:SRC983309 TAX983286:TAY983309 TKT983286:TKU983309 TUP983286:TUQ983309 UEL983286:UEM983309 UOH983286:UOI983309 UYD983286:UYE983309 VHZ983286:VIA983309 VRV983286:VRW983309 WBR983286:WBS983309 WLN983286:WLO983309 WVJ983286:WVK983309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AR65767:AY65767 KN65767:KU65767 UJ65767:UQ65767 AEF65767:AEM65767 AOB65767:AOI65767 AXX65767:AYE65767 BHT65767:BIA65767 BRP65767:BRW65767 CBL65767:CBS65767 CLH65767:CLO65767 CVD65767:CVK65767 DEZ65767:DFG65767 DOV65767:DPC65767 DYR65767:DYY65767 EIN65767:EIU65767 ESJ65767:ESQ65767 FCF65767:FCM65767 FMB65767:FMI65767 FVX65767:FWE65767 GFT65767:GGA65767 GPP65767:GPW65767 GZL65767:GZS65767 HJH65767:HJO65767 HTD65767:HTK65767 ICZ65767:IDG65767 IMV65767:INC65767 IWR65767:IWY65767 JGN65767:JGU65767 JQJ65767:JQQ65767 KAF65767:KAM65767 KKB65767:KKI65767 KTX65767:KUE65767 LDT65767:LEA65767 LNP65767:LNW65767 LXL65767:LXS65767 MHH65767:MHO65767 MRD65767:MRK65767 NAZ65767:NBG65767 NKV65767:NLC65767 NUR65767:NUY65767 OEN65767:OEU65767 OOJ65767:OOQ65767 OYF65767:OYM65767 PIB65767:PII65767 PRX65767:PSE65767 QBT65767:QCA65767 QLP65767:QLW65767 QVL65767:QVS65767 RFH65767:RFO65767 RPD65767:RPK65767 RYZ65767:RZG65767 SIV65767:SJC65767 SSR65767:SSY65767 TCN65767:TCU65767 TMJ65767:TMQ65767 TWF65767:TWM65767 UGB65767:UGI65767 UPX65767:UQE65767 UZT65767:VAA65767 VJP65767:VJW65767 VTL65767:VTS65767 WDH65767:WDO65767 WND65767:WNK65767 WWZ65767:WXG65767 AR131303:AY131303 KN131303:KU131303 UJ131303:UQ131303 AEF131303:AEM131303 AOB131303:AOI131303 AXX131303:AYE131303 BHT131303:BIA131303 BRP131303:BRW131303 CBL131303:CBS131303 CLH131303:CLO131303 CVD131303:CVK131303 DEZ131303:DFG131303 DOV131303:DPC131303 DYR131303:DYY131303 EIN131303:EIU131303 ESJ131303:ESQ131303 FCF131303:FCM131303 FMB131303:FMI131303 FVX131303:FWE131303 GFT131303:GGA131303 GPP131303:GPW131303 GZL131303:GZS131303 HJH131303:HJO131303 HTD131303:HTK131303 ICZ131303:IDG131303 IMV131303:INC131303 IWR131303:IWY131303 JGN131303:JGU131303 JQJ131303:JQQ131303 KAF131303:KAM131303 KKB131303:KKI131303 KTX131303:KUE131303 LDT131303:LEA131303 LNP131303:LNW131303 LXL131303:LXS131303 MHH131303:MHO131303 MRD131303:MRK131303 NAZ131303:NBG131303 NKV131303:NLC131303 NUR131303:NUY131303 OEN131303:OEU131303 OOJ131303:OOQ131303 OYF131303:OYM131303 PIB131303:PII131303 PRX131303:PSE131303 QBT131303:QCA131303 QLP131303:QLW131303 QVL131303:QVS131303 RFH131303:RFO131303 RPD131303:RPK131303 RYZ131303:RZG131303 SIV131303:SJC131303 SSR131303:SSY131303 TCN131303:TCU131303 TMJ131303:TMQ131303 TWF131303:TWM131303 UGB131303:UGI131303 UPX131303:UQE131303 UZT131303:VAA131303 VJP131303:VJW131303 VTL131303:VTS131303 WDH131303:WDO131303 WND131303:WNK131303 WWZ131303:WXG131303 AR196839:AY196839 KN196839:KU196839 UJ196839:UQ196839 AEF196839:AEM196839 AOB196839:AOI196839 AXX196839:AYE196839 BHT196839:BIA196839 BRP196839:BRW196839 CBL196839:CBS196839 CLH196839:CLO196839 CVD196839:CVK196839 DEZ196839:DFG196839 DOV196839:DPC196839 DYR196839:DYY196839 EIN196839:EIU196839 ESJ196839:ESQ196839 FCF196839:FCM196839 FMB196839:FMI196839 FVX196839:FWE196839 GFT196839:GGA196839 GPP196839:GPW196839 GZL196839:GZS196839 HJH196839:HJO196839 HTD196839:HTK196839 ICZ196839:IDG196839 IMV196839:INC196839 IWR196839:IWY196839 JGN196839:JGU196839 JQJ196839:JQQ196839 KAF196839:KAM196839 KKB196839:KKI196839 KTX196839:KUE196839 LDT196839:LEA196839 LNP196839:LNW196839 LXL196839:LXS196839 MHH196839:MHO196839 MRD196839:MRK196839 NAZ196839:NBG196839 NKV196839:NLC196839 NUR196839:NUY196839 OEN196839:OEU196839 OOJ196839:OOQ196839 OYF196839:OYM196839 PIB196839:PII196839 PRX196839:PSE196839 QBT196839:QCA196839 QLP196839:QLW196839 QVL196839:QVS196839 RFH196839:RFO196839 RPD196839:RPK196839 RYZ196839:RZG196839 SIV196839:SJC196839 SSR196839:SSY196839 TCN196839:TCU196839 TMJ196839:TMQ196839 TWF196839:TWM196839 UGB196839:UGI196839 UPX196839:UQE196839 UZT196839:VAA196839 VJP196839:VJW196839 VTL196839:VTS196839 WDH196839:WDO196839 WND196839:WNK196839 WWZ196839:WXG196839 AR262375:AY262375 KN262375:KU262375 UJ262375:UQ262375 AEF262375:AEM262375 AOB262375:AOI262375 AXX262375:AYE262375 BHT262375:BIA262375 BRP262375:BRW262375 CBL262375:CBS262375 CLH262375:CLO262375 CVD262375:CVK262375 DEZ262375:DFG262375 DOV262375:DPC262375 DYR262375:DYY262375 EIN262375:EIU262375 ESJ262375:ESQ262375 FCF262375:FCM262375 FMB262375:FMI262375 FVX262375:FWE262375 GFT262375:GGA262375 GPP262375:GPW262375 GZL262375:GZS262375 HJH262375:HJO262375 HTD262375:HTK262375 ICZ262375:IDG262375 IMV262375:INC262375 IWR262375:IWY262375 JGN262375:JGU262375 JQJ262375:JQQ262375 KAF262375:KAM262375 KKB262375:KKI262375 KTX262375:KUE262375 LDT262375:LEA262375 LNP262375:LNW262375 LXL262375:LXS262375 MHH262375:MHO262375 MRD262375:MRK262375 NAZ262375:NBG262375 NKV262375:NLC262375 NUR262375:NUY262375 OEN262375:OEU262375 OOJ262375:OOQ262375 OYF262375:OYM262375 PIB262375:PII262375 PRX262375:PSE262375 QBT262375:QCA262375 QLP262375:QLW262375 QVL262375:QVS262375 RFH262375:RFO262375 RPD262375:RPK262375 RYZ262375:RZG262375 SIV262375:SJC262375 SSR262375:SSY262375 TCN262375:TCU262375 TMJ262375:TMQ262375 TWF262375:TWM262375 UGB262375:UGI262375 UPX262375:UQE262375 UZT262375:VAA262375 VJP262375:VJW262375 VTL262375:VTS262375 WDH262375:WDO262375 WND262375:WNK262375 WWZ262375:WXG262375 AR327911:AY327911 KN327911:KU327911 UJ327911:UQ327911 AEF327911:AEM327911 AOB327911:AOI327911 AXX327911:AYE327911 BHT327911:BIA327911 BRP327911:BRW327911 CBL327911:CBS327911 CLH327911:CLO327911 CVD327911:CVK327911 DEZ327911:DFG327911 DOV327911:DPC327911 DYR327911:DYY327911 EIN327911:EIU327911 ESJ327911:ESQ327911 FCF327911:FCM327911 FMB327911:FMI327911 FVX327911:FWE327911 GFT327911:GGA327911 GPP327911:GPW327911 GZL327911:GZS327911 HJH327911:HJO327911 HTD327911:HTK327911 ICZ327911:IDG327911 IMV327911:INC327911 IWR327911:IWY327911 JGN327911:JGU327911 JQJ327911:JQQ327911 KAF327911:KAM327911 KKB327911:KKI327911 KTX327911:KUE327911 LDT327911:LEA327911 LNP327911:LNW327911 LXL327911:LXS327911 MHH327911:MHO327911 MRD327911:MRK327911 NAZ327911:NBG327911 NKV327911:NLC327911 NUR327911:NUY327911 OEN327911:OEU327911 OOJ327911:OOQ327911 OYF327911:OYM327911 PIB327911:PII327911 PRX327911:PSE327911 QBT327911:QCA327911 QLP327911:QLW327911 QVL327911:QVS327911 RFH327911:RFO327911 RPD327911:RPK327911 RYZ327911:RZG327911 SIV327911:SJC327911 SSR327911:SSY327911 TCN327911:TCU327911 TMJ327911:TMQ327911 TWF327911:TWM327911 UGB327911:UGI327911 UPX327911:UQE327911 UZT327911:VAA327911 VJP327911:VJW327911 VTL327911:VTS327911 WDH327911:WDO327911 WND327911:WNK327911 WWZ327911:WXG327911 AR393447:AY393447 KN393447:KU393447 UJ393447:UQ393447 AEF393447:AEM393447 AOB393447:AOI393447 AXX393447:AYE393447 BHT393447:BIA393447 BRP393447:BRW393447 CBL393447:CBS393447 CLH393447:CLO393447 CVD393447:CVK393447 DEZ393447:DFG393447 DOV393447:DPC393447 DYR393447:DYY393447 EIN393447:EIU393447 ESJ393447:ESQ393447 FCF393447:FCM393447 FMB393447:FMI393447 FVX393447:FWE393447 GFT393447:GGA393447 GPP393447:GPW393447 GZL393447:GZS393447 HJH393447:HJO393447 HTD393447:HTK393447 ICZ393447:IDG393447 IMV393447:INC393447 IWR393447:IWY393447 JGN393447:JGU393447 JQJ393447:JQQ393447 KAF393447:KAM393447 KKB393447:KKI393447 KTX393447:KUE393447 LDT393447:LEA393447 LNP393447:LNW393447 LXL393447:LXS393447 MHH393447:MHO393447 MRD393447:MRK393447 NAZ393447:NBG393447 NKV393447:NLC393447 NUR393447:NUY393447 OEN393447:OEU393447 OOJ393447:OOQ393447 OYF393447:OYM393447 PIB393447:PII393447 PRX393447:PSE393447 QBT393447:QCA393447 QLP393447:QLW393447 QVL393447:QVS393447 RFH393447:RFO393447 RPD393447:RPK393447 RYZ393447:RZG393447 SIV393447:SJC393447 SSR393447:SSY393447 TCN393447:TCU393447 TMJ393447:TMQ393447 TWF393447:TWM393447 UGB393447:UGI393447 UPX393447:UQE393447 UZT393447:VAA393447 VJP393447:VJW393447 VTL393447:VTS393447 WDH393447:WDO393447 WND393447:WNK393447 WWZ393447:WXG393447 AR458983:AY458983 KN458983:KU458983 UJ458983:UQ458983 AEF458983:AEM458983 AOB458983:AOI458983 AXX458983:AYE458983 BHT458983:BIA458983 BRP458983:BRW458983 CBL458983:CBS458983 CLH458983:CLO458983 CVD458983:CVK458983 DEZ458983:DFG458983 DOV458983:DPC458983 DYR458983:DYY458983 EIN458983:EIU458983 ESJ458983:ESQ458983 FCF458983:FCM458983 FMB458983:FMI458983 FVX458983:FWE458983 GFT458983:GGA458983 GPP458983:GPW458983 GZL458983:GZS458983 HJH458983:HJO458983 HTD458983:HTK458983 ICZ458983:IDG458983 IMV458983:INC458983 IWR458983:IWY458983 JGN458983:JGU458983 JQJ458983:JQQ458983 KAF458983:KAM458983 KKB458983:KKI458983 KTX458983:KUE458983 LDT458983:LEA458983 LNP458983:LNW458983 LXL458983:LXS458983 MHH458983:MHO458983 MRD458983:MRK458983 NAZ458983:NBG458983 NKV458983:NLC458983 NUR458983:NUY458983 OEN458983:OEU458983 OOJ458983:OOQ458983 OYF458983:OYM458983 PIB458983:PII458983 PRX458983:PSE458983 QBT458983:QCA458983 QLP458983:QLW458983 QVL458983:QVS458983 RFH458983:RFO458983 RPD458983:RPK458983 RYZ458983:RZG458983 SIV458983:SJC458983 SSR458983:SSY458983 TCN458983:TCU458983 TMJ458983:TMQ458983 TWF458983:TWM458983 UGB458983:UGI458983 UPX458983:UQE458983 UZT458983:VAA458983 VJP458983:VJW458983 VTL458983:VTS458983 WDH458983:WDO458983 WND458983:WNK458983 WWZ458983:WXG458983 AR524519:AY524519 KN524519:KU524519 UJ524519:UQ524519 AEF524519:AEM524519 AOB524519:AOI524519 AXX524519:AYE524519 BHT524519:BIA524519 BRP524519:BRW524519 CBL524519:CBS524519 CLH524519:CLO524519 CVD524519:CVK524519 DEZ524519:DFG524519 DOV524519:DPC524519 DYR524519:DYY524519 EIN524519:EIU524519 ESJ524519:ESQ524519 FCF524519:FCM524519 FMB524519:FMI524519 FVX524519:FWE524519 GFT524519:GGA524519 GPP524519:GPW524519 GZL524519:GZS524519 HJH524519:HJO524519 HTD524519:HTK524519 ICZ524519:IDG524519 IMV524519:INC524519 IWR524519:IWY524519 JGN524519:JGU524519 JQJ524519:JQQ524519 KAF524519:KAM524519 KKB524519:KKI524519 KTX524519:KUE524519 LDT524519:LEA524519 LNP524519:LNW524519 LXL524519:LXS524519 MHH524519:MHO524519 MRD524519:MRK524519 NAZ524519:NBG524519 NKV524519:NLC524519 NUR524519:NUY524519 OEN524519:OEU524519 OOJ524519:OOQ524519 OYF524519:OYM524519 PIB524519:PII524519 PRX524519:PSE524519 QBT524519:QCA524519 QLP524519:QLW524519 QVL524519:QVS524519 RFH524519:RFO524519 RPD524519:RPK524519 RYZ524519:RZG524519 SIV524519:SJC524519 SSR524519:SSY524519 TCN524519:TCU524519 TMJ524519:TMQ524519 TWF524519:TWM524519 UGB524519:UGI524519 UPX524519:UQE524519 UZT524519:VAA524519 VJP524519:VJW524519 VTL524519:VTS524519 WDH524519:WDO524519 WND524519:WNK524519 WWZ524519:WXG524519 AR590055:AY590055 KN590055:KU590055 UJ590055:UQ590055 AEF590055:AEM590055 AOB590055:AOI590055 AXX590055:AYE590055 BHT590055:BIA590055 BRP590055:BRW590055 CBL590055:CBS590055 CLH590055:CLO590055 CVD590055:CVK590055 DEZ590055:DFG590055 DOV590055:DPC590055 DYR590055:DYY590055 EIN590055:EIU590055 ESJ590055:ESQ590055 FCF590055:FCM590055 FMB590055:FMI590055 FVX590055:FWE590055 GFT590055:GGA590055 GPP590055:GPW590055 GZL590055:GZS590055 HJH590055:HJO590055 HTD590055:HTK590055 ICZ590055:IDG590055 IMV590055:INC590055 IWR590055:IWY590055 JGN590055:JGU590055 JQJ590055:JQQ590055 KAF590055:KAM590055 KKB590055:KKI590055 KTX590055:KUE590055 LDT590055:LEA590055 LNP590055:LNW590055 LXL590055:LXS590055 MHH590055:MHO590055 MRD590055:MRK590055 NAZ590055:NBG590055 NKV590055:NLC590055 NUR590055:NUY590055 OEN590055:OEU590055 OOJ590055:OOQ590055 OYF590055:OYM590055 PIB590055:PII590055 PRX590055:PSE590055 QBT590055:QCA590055 QLP590055:QLW590055 QVL590055:QVS590055 RFH590055:RFO590055 RPD590055:RPK590055 RYZ590055:RZG590055 SIV590055:SJC590055 SSR590055:SSY590055 TCN590055:TCU590055 TMJ590055:TMQ590055 TWF590055:TWM590055 UGB590055:UGI590055 UPX590055:UQE590055 UZT590055:VAA590055 VJP590055:VJW590055 VTL590055:VTS590055 WDH590055:WDO590055 WND590055:WNK590055 WWZ590055:WXG590055 AR655591:AY655591 KN655591:KU655591 UJ655591:UQ655591 AEF655591:AEM655591 AOB655591:AOI655591 AXX655591:AYE655591 BHT655591:BIA655591 BRP655591:BRW655591 CBL655591:CBS655591 CLH655591:CLO655591 CVD655591:CVK655591 DEZ655591:DFG655591 DOV655591:DPC655591 DYR655591:DYY655591 EIN655591:EIU655591 ESJ655591:ESQ655591 FCF655591:FCM655591 FMB655591:FMI655591 FVX655591:FWE655591 GFT655591:GGA655591 GPP655591:GPW655591 GZL655591:GZS655591 HJH655591:HJO655591 HTD655591:HTK655591 ICZ655591:IDG655591 IMV655591:INC655591 IWR655591:IWY655591 JGN655591:JGU655591 JQJ655591:JQQ655591 KAF655591:KAM655591 KKB655591:KKI655591 KTX655591:KUE655591 LDT655591:LEA655591 LNP655591:LNW655591 LXL655591:LXS655591 MHH655591:MHO655591 MRD655591:MRK655591 NAZ655591:NBG655591 NKV655591:NLC655591 NUR655591:NUY655591 OEN655591:OEU655591 OOJ655591:OOQ655591 OYF655591:OYM655591 PIB655591:PII655591 PRX655591:PSE655591 QBT655591:QCA655591 QLP655591:QLW655591 QVL655591:QVS655591 RFH655591:RFO655591 RPD655591:RPK655591 RYZ655591:RZG655591 SIV655591:SJC655591 SSR655591:SSY655591 TCN655591:TCU655591 TMJ655591:TMQ655591 TWF655591:TWM655591 UGB655591:UGI655591 UPX655591:UQE655591 UZT655591:VAA655591 VJP655591:VJW655591 VTL655591:VTS655591 WDH655591:WDO655591 WND655591:WNK655591 WWZ655591:WXG655591 AR721127:AY721127 KN721127:KU721127 UJ721127:UQ721127 AEF721127:AEM721127 AOB721127:AOI721127 AXX721127:AYE721127 BHT721127:BIA721127 BRP721127:BRW721127 CBL721127:CBS721127 CLH721127:CLO721127 CVD721127:CVK721127 DEZ721127:DFG721127 DOV721127:DPC721127 DYR721127:DYY721127 EIN721127:EIU721127 ESJ721127:ESQ721127 FCF721127:FCM721127 FMB721127:FMI721127 FVX721127:FWE721127 GFT721127:GGA721127 GPP721127:GPW721127 GZL721127:GZS721127 HJH721127:HJO721127 HTD721127:HTK721127 ICZ721127:IDG721127 IMV721127:INC721127 IWR721127:IWY721127 JGN721127:JGU721127 JQJ721127:JQQ721127 KAF721127:KAM721127 KKB721127:KKI721127 KTX721127:KUE721127 LDT721127:LEA721127 LNP721127:LNW721127 LXL721127:LXS721127 MHH721127:MHO721127 MRD721127:MRK721127 NAZ721127:NBG721127 NKV721127:NLC721127 NUR721127:NUY721127 OEN721127:OEU721127 OOJ721127:OOQ721127 OYF721127:OYM721127 PIB721127:PII721127 PRX721127:PSE721127 QBT721127:QCA721127 QLP721127:QLW721127 QVL721127:QVS721127 RFH721127:RFO721127 RPD721127:RPK721127 RYZ721127:RZG721127 SIV721127:SJC721127 SSR721127:SSY721127 TCN721127:TCU721127 TMJ721127:TMQ721127 TWF721127:TWM721127 UGB721127:UGI721127 UPX721127:UQE721127 UZT721127:VAA721127 VJP721127:VJW721127 VTL721127:VTS721127 WDH721127:WDO721127 WND721127:WNK721127 WWZ721127:WXG721127 AR786663:AY786663 KN786663:KU786663 UJ786663:UQ786663 AEF786663:AEM786663 AOB786663:AOI786663 AXX786663:AYE786663 BHT786663:BIA786663 BRP786663:BRW786663 CBL786663:CBS786663 CLH786663:CLO786663 CVD786663:CVK786663 DEZ786663:DFG786663 DOV786663:DPC786663 DYR786663:DYY786663 EIN786663:EIU786663 ESJ786663:ESQ786663 FCF786663:FCM786663 FMB786663:FMI786663 FVX786663:FWE786663 GFT786663:GGA786663 GPP786663:GPW786663 GZL786663:GZS786663 HJH786663:HJO786663 HTD786663:HTK786663 ICZ786663:IDG786663 IMV786663:INC786663 IWR786663:IWY786663 JGN786663:JGU786663 JQJ786663:JQQ786663 KAF786663:KAM786663 KKB786663:KKI786663 KTX786663:KUE786663 LDT786663:LEA786663 LNP786663:LNW786663 LXL786663:LXS786663 MHH786663:MHO786663 MRD786663:MRK786663 NAZ786663:NBG786663 NKV786663:NLC786663 NUR786663:NUY786663 OEN786663:OEU786663 OOJ786663:OOQ786663 OYF786663:OYM786663 PIB786663:PII786663 PRX786663:PSE786663 QBT786663:QCA786663 QLP786663:QLW786663 QVL786663:QVS786663 RFH786663:RFO786663 RPD786663:RPK786663 RYZ786663:RZG786663 SIV786663:SJC786663 SSR786663:SSY786663 TCN786663:TCU786663 TMJ786663:TMQ786663 TWF786663:TWM786663 UGB786663:UGI786663 UPX786663:UQE786663 UZT786663:VAA786663 VJP786663:VJW786663 VTL786663:VTS786663 WDH786663:WDO786663 WND786663:WNK786663 WWZ786663:WXG786663 AR852199:AY852199 KN852199:KU852199 UJ852199:UQ852199 AEF852199:AEM852199 AOB852199:AOI852199 AXX852199:AYE852199 BHT852199:BIA852199 BRP852199:BRW852199 CBL852199:CBS852199 CLH852199:CLO852199 CVD852199:CVK852199 DEZ852199:DFG852199 DOV852199:DPC852199 DYR852199:DYY852199 EIN852199:EIU852199 ESJ852199:ESQ852199 FCF852199:FCM852199 FMB852199:FMI852199 FVX852199:FWE852199 GFT852199:GGA852199 GPP852199:GPW852199 GZL852199:GZS852199 HJH852199:HJO852199 HTD852199:HTK852199 ICZ852199:IDG852199 IMV852199:INC852199 IWR852199:IWY852199 JGN852199:JGU852199 JQJ852199:JQQ852199 KAF852199:KAM852199 KKB852199:KKI852199 KTX852199:KUE852199 LDT852199:LEA852199 LNP852199:LNW852199 LXL852199:LXS852199 MHH852199:MHO852199 MRD852199:MRK852199 NAZ852199:NBG852199 NKV852199:NLC852199 NUR852199:NUY852199 OEN852199:OEU852199 OOJ852199:OOQ852199 OYF852199:OYM852199 PIB852199:PII852199 PRX852199:PSE852199 QBT852199:QCA852199 QLP852199:QLW852199 QVL852199:QVS852199 RFH852199:RFO852199 RPD852199:RPK852199 RYZ852199:RZG852199 SIV852199:SJC852199 SSR852199:SSY852199 TCN852199:TCU852199 TMJ852199:TMQ852199 TWF852199:TWM852199 UGB852199:UGI852199 UPX852199:UQE852199 UZT852199:VAA852199 VJP852199:VJW852199 VTL852199:VTS852199 WDH852199:WDO852199 WND852199:WNK852199 WWZ852199:WXG852199 AR917735:AY917735 KN917735:KU917735 UJ917735:UQ917735 AEF917735:AEM917735 AOB917735:AOI917735 AXX917735:AYE917735 BHT917735:BIA917735 BRP917735:BRW917735 CBL917735:CBS917735 CLH917735:CLO917735 CVD917735:CVK917735 DEZ917735:DFG917735 DOV917735:DPC917735 DYR917735:DYY917735 EIN917735:EIU917735 ESJ917735:ESQ917735 FCF917735:FCM917735 FMB917735:FMI917735 FVX917735:FWE917735 GFT917735:GGA917735 GPP917735:GPW917735 GZL917735:GZS917735 HJH917735:HJO917735 HTD917735:HTK917735 ICZ917735:IDG917735 IMV917735:INC917735 IWR917735:IWY917735 JGN917735:JGU917735 JQJ917735:JQQ917735 KAF917735:KAM917735 KKB917735:KKI917735 KTX917735:KUE917735 LDT917735:LEA917735 LNP917735:LNW917735 LXL917735:LXS917735 MHH917735:MHO917735 MRD917735:MRK917735 NAZ917735:NBG917735 NKV917735:NLC917735 NUR917735:NUY917735 OEN917735:OEU917735 OOJ917735:OOQ917735 OYF917735:OYM917735 PIB917735:PII917735 PRX917735:PSE917735 QBT917735:QCA917735 QLP917735:QLW917735 QVL917735:QVS917735 RFH917735:RFO917735 RPD917735:RPK917735 RYZ917735:RZG917735 SIV917735:SJC917735 SSR917735:SSY917735 TCN917735:TCU917735 TMJ917735:TMQ917735 TWF917735:TWM917735 UGB917735:UGI917735 UPX917735:UQE917735 UZT917735:VAA917735 VJP917735:VJW917735 VTL917735:VTS917735 WDH917735:WDO917735 WND917735:WNK917735 WWZ917735:WXG917735 AR983271:AY983271 KN983271:KU983271 UJ983271:UQ983271 AEF983271:AEM983271 AOB983271:AOI983271 AXX983271:AYE983271 BHT983271:BIA983271 BRP983271:BRW983271 CBL983271:CBS983271 CLH983271:CLO983271 CVD983271:CVK983271 DEZ983271:DFG983271 DOV983271:DPC983271 DYR983271:DYY983271 EIN983271:EIU983271 ESJ983271:ESQ983271 FCF983271:FCM983271 FMB983271:FMI983271 FVX983271:FWE983271 GFT983271:GGA983271 GPP983271:GPW983271 GZL983271:GZS983271 HJH983271:HJO983271 HTD983271:HTK983271 ICZ983271:IDG983271 IMV983271:INC983271 IWR983271:IWY983271 JGN983271:JGU983271 JQJ983271:JQQ983271 KAF983271:KAM983271 KKB983271:KKI983271 KTX983271:KUE983271 LDT983271:LEA983271 LNP983271:LNW983271 LXL983271:LXS983271 MHH983271:MHO983271 MRD983271:MRK983271 NAZ983271:NBG983271 NKV983271:NLC983271 NUR983271:NUY983271 OEN983271:OEU983271 OOJ983271:OOQ983271 OYF983271:OYM983271 PIB983271:PII983271 PRX983271:PSE983271 QBT983271:QCA983271 QLP983271:QLW983271 QVL983271:QVS983271 RFH983271:RFO983271 RPD983271:RPK983271 RYZ983271:RZG983271 SIV983271:SJC983271 SSR983271:SSY983271 TCN983271:TCU983271 TMJ983271:TMQ983271 TWF983271:TWM983271 UGB983271:UGI983271 UPX983271:UQE983271 UZT983271:VAA983271 VJP983271:VJW983271 VTL983271:VTS983271 WDH983271:WDO983271 WND983271:WNK983271 WWZ983271:WXG983271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P65763:AD65763 JL65763:JZ65763 TH65763:TV65763 ADD65763:ADR65763 AMZ65763:ANN65763 AWV65763:AXJ65763 BGR65763:BHF65763 BQN65763:BRB65763 CAJ65763:CAX65763 CKF65763:CKT65763 CUB65763:CUP65763 DDX65763:DEL65763 DNT65763:DOH65763 DXP65763:DYD65763 EHL65763:EHZ65763 ERH65763:ERV65763 FBD65763:FBR65763 FKZ65763:FLN65763 FUV65763:FVJ65763 GER65763:GFF65763 GON65763:GPB65763 GYJ65763:GYX65763 HIF65763:HIT65763 HSB65763:HSP65763 IBX65763:ICL65763 ILT65763:IMH65763 IVP65763:IWD65763 JFL65763:JFZ65763 JPH65763:JPV65763 JZD65763:JZR65763 KIZ65763:KJN65763 KSV65763:KTJ65763 LCR65763:LDF65763 LMN65763:LNB65763 LWJ65763:LWX65763 MGF65763:MGT65763 MQB65763:MQP65763 MZX65763:NAL65763 NJT65763:NKH65763 NTP65763:NUD65763 ODL65763:ODZ65763 ONH65763:ONV65763 OXD65763:OXR65763 PGZ65763:PHN65763 PQV65763:PRJ65763 QAR65763:QBF65763 QKN65763:QLB65763 QUJ65763:QUX65763 REF65763:RET65763 ROB65763:ROP65763 RXX65763:RYL65763 SHT65763:SIH65763 SRP65763:SSD65763 TBL65763:TBZ65763 TLH65763:TLV65763 TVD65763:TVR65763 UEZ65763:UFN65763 UOV65763:UPJ65763 UYR65763:UZF65763 VIN65763:VJB65763 VSJ65763:VSX65763 WCF65763:WCT65763 WMB65763:WMP65763 WVX65763:WWL65763 P131299:AD131299 JL131299:JZ131299 TH131299:TV131299 ADD131299:ADR131299 AMZ131299:ANN131299 AWV131299:AXJ131299 BGR131299:BHF131299 BQN131299:BRB131299 CAJ131299:CAX131299 CKF131299:CKT131299 CUB131299:CUP131299 DDX131299:DEL131299 DNT131299:DOH131299 DXP131299:DYD131299 EHL131299:EHZ131299 ERH131299:ERV131299 FBD131299:FBR131299 FKZ131299:FLN131299 FUV131299:FVJ131299 GER131299:GFF131299 GON131299:GPB131299 GYJ131299:GYX131299 HIF131299:HIT131299 HSB131299:HSP131299 IBX131299:ICL131299 ILT131299:IMH131299 IVP131299:IWD131299 JFL131299:JFZ131299 JPH131299:JPV131299 JZD131299:JZR131299 KIZ131299:KJN131299 KSV131299:KTJ131299 LCR131299:LDF131299 LMN131299:LNB131299 LWJ131299:LWX131299 MGF131299:MGT131299 MQB131299:MQP131299 MZX131299:NAL131299 NJT131299:NKH131299 NTP131299:NUD131299 ODL131299:ODZ131299 ONH131299:ONV131299 OXD131299:OXR131299 PGZ131299:PHN131299 PQV131299:PRJ131299 QAR131299:QBF131299 QKN131299:QLB131299 QUJ131299:QUX131299 REF131299:RET131299 ROB131299:ROP131299 RXX131299:RYL131299 SHT131299:SIH131299 SRP131299:SSD131299 TBL131299:TBZ131299 TLH131299:TLV131299 TVD131299:TVR131299 UEZ131299:UFN131299 UOV131299:UPJ131299 UYR131299:UZF131299 VIN131299:VJB131299 VSJ131299:VSX131299 WCF131299:WCT131299 WMB131299:WMP131299 WVX131299:WWL131299 P196835:AD196835 JL196835:JZ196835 TH196835:TV196835 ADD196835:ADR196835 AMZ196835:ANN196835 AWV196835:AXJ196835 BGR196835:BHF196835 BQN196835:BRB196835 CAJ196835:CAX196835 CKF196835:CKT196835 CUB196835:CUP196835 DDX196835:DEL196835 DNT196835:DOH196835 DXP196835:DYD196835 EHL196835:EHZ196835 ERH196835:ERV196835 FBD196835:FBR196835 FKZ196835:FLN196835 FUV196835:FVJ196835 GER196835:GFF196835 GON196835:GPB196835 GYJ196835:GYX196835 HIF196835:HIT196835 HSB196835:HSP196835 IBX196835:ICL196835 ILT196835:IMH196835 IVP196835:IWD196835 JFL196835:JFZ196835 JPH196835:JPV196835 JZD196835:JZR196835 KIZ196835:KJN196835 KSV196835:KTJ196835 LCR196835:LDF196835 LMN196835:LNB196835 LWJ196835:LWX196835 MGF196835:MGT196835 MQB196835:MQP196835 MZX196835:NAL196835 NJT196835:NKH196835 NTP196835:NUD196835 ODL196835:ODZ196835 ONH196835:ONV196835 OXD196835:OXR196835 PGZ196835:PHN196835 PQV196835:PRJ196835 QAR196835:QBF196835 QKN196835:QLB196835 QUJ196835:QUX196835 REF196835:RET196835 ROB196835:ROP196835 RXX196835:RYL196835 SHT196835:SIH196835 SRP196835:SSD196835 TBL196835:TBZ196835 TLH196835:TLV196835 TVD196835:TVR196835 UEZ196835:UFN196835 UOV196835:UPJ196835 UYR196835:UZF196835 VIN196835:VJB196835 VSJ196835:VSX196835 WCF196835:WCT196835 WMB196835:WMP196835 WVX196835:WWL196835 P262371:AD262371 JL262371:JZ262371 TH262371:TV262371 ADD262371:ADR262371 AMZ262371:ANN262371 AWV262371:AXJ262371 BGR262371:BHF262371 BQN262371:BRB262371 CAJ262371:CAX262371 CKF262371:CKT262371 CUB262371:CUP262371 DDX262371:DEL262371 DNT262371:DOH262371 DXP262371:DYD262371 EHL262371:EHZ262371 ERH262371:ERV262371 FBD262371:FBR262371 FKZ262371:FLN262371 FUV262371:FVJ262371 GER262371:GFF262371 GON262371:GPB262371 GYJ262371:GYX262371 HIF262371:HIT262371 HSB262371:HSP262371 IBX262371:ICL262371 ILT262371:IMH262371 IVP262371:IWD262371 JFL262371:JFZ262371 JPH262371:JPV262371 JZD262371:JZR262371 KIZ262371:KJN262371 KSV262371:KTJ262371 LCR262371:LDF262371 LMN262371:LNB262371 LWJ262371:LWX262371 MGF262371:MGT262371 MQB262371:MQP262371 MZX262371:NAL262371 NJT262371:NKH262371 NTP262371:NUD262371 ODL262371:ODZ262371 ONH262371:ONV262371 OXD262371:OXR262371 PGZ262371:PHN262371 PQV262371:PRJ262371 QAR262371:QBF262371 QKN262371:QLB262371 QUJ262371:QUX262371 REF262371:RET262371 ROB262371:ROP262371 RXX262371:RYL262371 SHT262371:SIH262371 SRP262371:SSD262371 TBL262371:TBZ262371 TLH262371:TLV262371 TVD262371:TVR262371 UEZ262371:UFN262371 UOV262371:UPJ262371 UYR262371:UZF262371 VIN262371:VJB262371 VSJ262371:VSX262371 WCF262371:WCT262371 WMB262371:WMP262371 WVX262371:WWL262371 P327907:AD327907 JL327907:JZ327907 TH327907:TV327907 ADD327907:ADR327907 AMZ327907:ANN327907 AWV327907:AXJ327907 BGR327907:BHF327907 BQN327907:BRB327907 CAJ327907:CAX327907 CKF327907:CKT327907 CUB327907:CUP327907 DDX327907:DEL327907 DNT327907:DOH327907 DXP327907:DYD327907 EHL327907:EHZ327907 ERH327907:ERV327907 FBD327907:FBR327907 FKZ327907:FLN327907 FUV327907:FVJ327907 GER327907:GFF327907 GON327907:GPB327907 GYJ327907:GYX327907 HIF327907:HIT327907 HSB327907:HSP327907 IBX327907:ICL327907 ILT327907:IMH327907 IVP327907:IWD327907 JFL327907:JFZ327907 JPH327907:JPV327907 JZD327907:JZR327907 KIZ327907:KJN327907 KSV327907:KTJ327907 LCR327907:LDF327907 LMN327907:LNB327907 LWJ327907:LWX327907 MGF327907:MGT327907 MQB327907:MQP327907 MZX327907:NAL327907 NJT327907:NKH327907 NTP327907:NUD327907 ODL327907:ODZ327907 ONH327907:ONV327907 OXD327907:OXR327907 PGZ327907:PHN327907 PQV327907:PRJ327907 QAR327907:QBF327907 QKN327907:QLB327907 QUJ327907:QUX327907 REF327907:RET327907 ROB327907:ROP327907 RXX327907:RYL327907 SHT327907:SIH327907 SRP327907:SSD327907 TBL327907:TBZ327907 TLH327907:TLV327907 TVD327907:TVR327907 UEZ327907:UFN327907 UOV327907:UPJ327907 UYR327907:UZF327907 VIN327907:VJB327907 VSJ327907:VSX327907 WCF327907:WCT327907 WMB327907:WMP327907 WVX327907:WWL327907 P393443:AD393443 JL393443:JZ393443 TH393443:TV393443 ADD393443:ADR393443 AMZ393443:ANN393443 AWV393443:AXJ393443 BGR393443:BHF393443 BQN393443:BRB393443 CAJ393443:CAX393443 CKF393443:CKT393443 CUB393443:CUP393443 DDX393443:DEL393443 DNT393443:DOH393443 DXP393443:DYD393443 EHL393443:EHZ393443 ERH393443:ERV393443 FBD393443:FBR393443 FKZ393443:FLN393443 FUV393443:FVJ393443 GER393443:GFF393443 GON393443:GPB393443 GYJ393443:GYX393443 HIF393443:HIT393443 HSB393443:HSP393443 IBX393443:ICL393443 ILT393443:IMH393443 IVP393443:IWD393443 JFL393443:JFZ393443 JPH393443:JPV393443 JZD393443:JZR393443 KIZ393443:KJN393443 KSV393443:KTJ393443 LCR393443:LDF393443 LMN393443:LNB393443 LWJ393443:LWX393443 MGF393443:MGT393443 MQB393443:MQP393443 MZX393443:NAL393443 NJT393443:NKH393443 NTP393443:NUD393443 ODL393443:ODZ393443 ONH393443:ONV393443 OXD393443:OXR393443 PGZ393443:PHN393443 PQV393443:PRJ393443 QAR393443:QBF393443 QKN393443:QLB393443 QUJ393443:QUX393443 REF393443:RET393443 ROB393443:ROP393443 RXX393443:RYL393443 SHT393443:SIH393443 SRP393443:SSD393443 TBL393443:TBZ393443 TLH393443:TLV393443 TVD393443:TVR393443 UEZ393443:UFN393443 UOV393443:UPJ393443 UYR393443:UZF393443 VIN393443:VJB393443 VSJ393443:VSX393443 WCF393443:WCT393443 WMB393443:WMP393443 WVX393443:WWL393443 P458979:AD458979 JL458979:JZ458979 TH458979:TV458979 ADD458979:ADR458979 AMZ458979:ANN458979 AWV458979:AXJ458979 BGR458979:BHF458979 BQN458979:BRB458979 CAJ458979:CAX458979 CKF458979:CKT458979 CUB458979:CUP458979 DDX458979:DEL458979 DNT458979:DOH458979 DXP458979:DYD458979 EHL458979:EHZ458979 ERH458979:ERV458979 FBD458979:FBR458979 FKZ458979:FLN458979 FUV458979:FVJ458979 GER458979:GFF458979 GON458979:GPB458979 GYJ458979:GYX458979 HIF458979:HIT458979 HSB458979:HSP458979 IBX458979:ICL458979 ILT458979:IMH458979 IVP458979:IWD458979 JFL458979:JFZ458979 JPH458979:JPV458979 JZD458979:JZR458979 KIZ458979:KJN458979 KSV458979:KTJ458979 LCR458979:LDF458979 LMN458979:LNB458979 LWJ458979:LWX458979 MGF458979:MGT458979 MQB458979:MQP458979 MZX458979:NAL458979 NJT458979:NKH458979 NTP458979:NUD458979 ODL458979:ODZ458979 ONH458979:ONV458979 OXD458979:OXR458979 PGZ458979:PHN458979 PQV458979:PRJ458979 QAR458979:QBF458979 QKN458979:QLB458979 QUJ458979:QUX458979 REF458979:RET458979 ROB458979:ROP458979 RXX458979:RYL458979 SHT458979:SIH458979 SRP458979:SSD458979 TBL458979:TBZ458979 TLH458979:TLV458979 TVD458979:TVR458979 UEZ458979:UFN458979 UOV458979:UPJ458979 UYR458979:UZF458979 VIN458979:VJB458979 VSJ458979:VSX458979 WCF458979:WCT458979 WMB458979:WMP458979 WVX458979:WWL458979 P524515:AD524515 JL524515:JZ524515 TH524515:TV524515 ADD524515:ADR524515 AMZ524515:ANN524515 AWV524515:AXJ524515 BGR524515:BHF524515 BQN524515:BRB524515 CAJ524515:CAX524515 CKF524515:CKT524515 CUB524515:CUP524515 DDX524515:DEL524515 DNT524515:DOH524515 DXP524515:DYD524515 EHL524515:EHZ524515 ERH524515:ERV524515 FBD524515:FBR524515 FKZ524515:FLN524515 FUV524515:FVJ524515 GER524515:GFF524515 GON524515:GPB524515 GYJ524515:GYX524515 HIF524515:HIT524515 HSB524515:HSP524515 IBX524515:ICL524515 ILT524515:IMH524515 IVP524515:IWD524515 JFL524515:JFZ524515 JPH524515:JPV524515 JZD524515:JZR524515 KIZ524515:KJN524515 KSV524515:KTJ524515 LCR524515:LDF524515 LMN524515:LNB524515 LWJ524515:LWX524515 MGF524515:MGT524515 MQB524515:MQP524515 MZX524515:NAL524515 NJT524515:NKH524515 NTP524515:NUD524515 ODL524515:ODZ524515 ONH524515:ONV524515 OXD524515:OXR524515 PGZ524515:PHN524515 PQV524515:PRJ524515 QAR524515:QBF524515 QKN524515:QLB524515 QUJ524515:QUX524515 REF524515:RET524515 ROB524515:ROP524515 RXX524515:RYL524515 SHT524515:SIH524515 SRP524515:SSD524515 TBL524515:TBZ524515 TLH524515:TLV524515 TVD524515:TVR524515 UEZ524515:UFN524515 UOV524515:UPJ524515 UYR524515:UZF524515 VIN524515:VJB524515 VSJ524515:VSX524515 WCF524515:WCT524515 WMB524515:WMP524515 WVX524515:WWL524515 P590051:AD590051 JL590051:JZ590051 TH590051:TV590051 ADD590051:ADR590051 AMZ590051:ANN590051 AWV590051:AXJ590051 BGR590051:BHF590051 BQN590051:BRB590051 CAJ590051:CAX590051 CKF590051:CKT590051 CUB590051:CUP590051 DDX590051:DEL590051 DNT590051:DOH590051 DXP590051:DYD590051 EHL590051:EHZ590051 ERH590051:ERV590051 FBD590051:FBR590051 FKZ590051:FLN590051 FUV590051:FVJ590051 GER590051:GFF590051 GON590051:GPB590051 GYJ590051:GYX590051 HIF590051:HIT590051 HSB590051:HSP590051 IBX590051:ICL590051 ILT590051:IMH590051 IVP590051:IWD590051 JFL590051:JFZ590051 JPH590051:JPV590051 JZD590051:JZR590051 KIZ590051:KJN590051 KSV590051:KTJ590051 LCR590051:LDF590051 LMN590051:LNB590051 LWJ590051:LWX590051 MGF590051:MGT590051 MQB590051:MQP590051 MZX590051:NAL590051 NJT590051:NKH590051 NTP590051:NUD590051 ODL590051:ODZ590051 ONH590051:ONV590051 OXD590051:OXR590051 PGZ590051:PHN590051 PQV590051:PRJ590051 QAR590051:QBF590051 QKN590051:QLB590051 QUJ590051:QUX590051 REF590051:RET590051 ROB590051:ROP590051 RXX590051:RYL590051 SHT590051:SIH590051 SRP590051:SSD590051 TBL590051:TBZ590051 TLH590051:TLV590051 TVD590051:TVR590051 UEZ590051:UFN590051 UOV590051:UPJ590051 UYR590051:UZF590051 VIN590051:VJB590051 VSJ590051:VSX590051 WCF590051:WCT590051 WMB590051:WMP590051 WVX590051:WWL590051 P655587:AD655587 JL655587:JZ655587 TH655587:TV655587 ADD655587:ADR655587 AMZ655587:ANN655587 AWV655587:AXJ655587 BGR655587:BHF655587 BQN655587:BRB655587 CAJ655587:CAX655587 CKF655587:CKT655587 CUB655587:CUP655587 DDX655587:DEL655587 DNT655587:DOH655587 DXP655587:DYD655587 EHL655587:EHZ655587 ERH655587:ERV655587 FBD655587:FBR655587 FKZ655587:FLN655587 FUV655587:FVJ655587 GER655587:GFF655587 GON655587:GPB655587 GYJ655587:GYX655587 HIF655587:HIT655587 HSB655587:HSP655587 IBX655587:ICL655587 ILT655587:IMH655587 IVP655587:IWD655587 JFL655587:JFZ655587 JPH655587:JPV655587 JZD655587:JZR655587 KIZ655587:KJN655587 KSV655587:KTJ655587 LCR655587:LDF655587 LMN655587:LNB655587 LWJ655587:LWX655587 MGF655587:MGT655587 MQB655587:MQP655587 MZX655587:NAL655587 NJT655587:NKH655587 NTP655587:NUD655587 ODL655587:ODZ655587 ONH655587:ONV655587 OXD655587:OXR655587 PGZ655587:PHN655587 PQV655587:PRJ655587 QAR655587:QBF655587 QKN655587:QLB655587 QUJ655587:QUX655587 REF655587:RET655587 ROB655587:ROP655587 RXX655587:RYL655587 SHT655587:SIH655587 SRP655587:SSD655587 TBL655587:TBZ655587 TLH655587:TLV655587 TVD655587:TVR655587 UEZ655587:UFN655587 UOV655587:UPJ655587 UYR655587:UZF655587 VIN655587:VJB655587 VSJ655587:VSX655587 WCF655587:WCT655587 WMB655587:WMP655587 WVX655587:WWL655587 P721123:AD721123 JL721123:JZ721123 TH721123:TV721123 ADD721123:ADR721123 AMZ721123:ANN721123 AWV721123:AXJ721123 BGR721123:BHF721123 BQN721123:BRB721123 CAJ721123:CAX721123 CKF721123:CKT721123 CUB721123:CUP721123 DDX721123:DEL721123 DNT721123:DOH721123 DXP721123:DYD721123 EHL721123:EHZ721123 ERH721123:ERV721123 FBD721123:FBR721123 FKZ721123:FLN721123 FUV721123:FVJ721123 GER721123:GFF721123 GON721123:GPB721123 GYJ721123:GYX721123 HIF721123:HIT721123 HSB721123:HSP721123 IBX721123:ICL721123 ILT721123:IMH721123 IVP721123:IWD721123 JFL721123:JFZ721123 JPH721123:JPV721123 JZD721123:JZR721123 KIZ721123:KJN721123 KSV721123:KTJ721123 LCR721123:LDF721123 LMN721123:LNB721123 LWJ721123:LWX721123 MGF721123:MGT721123 MQB721123:MQP721123 MZX721123:NAL721123 NJT721123:NKH721123 NTP721123:NUD721123 ODL721123:ODZ721123 ONH721123:ONV721123 OXD721123:OXR721123 PGZ721123:PHN721123 PQV721123:PRJ721123 QAR721123:QBF721123 QKN721123:QLB721123 QUJ721123:QUX721123 REF721123:RET721123 ROB721123:ROP721123 RXX721123:RYL721123 SHT721123:SIH721123 SRP721123:SSD721123 TBL721123:TBZ721123 TLH721123:TLV721123 TVD721123:TVR721123 UEZ721123:UFN721123 UOV721123:UPJ721123 UYR721123:UZF721123 VIN721123:VJB721123 VSJ721123:VSX721123 WCF721123:WCT721123 WMB721123:WMP721123 WVX721123:WWL721123 P786659:AD786659 JL786659:JZ786659 TH786659:TV786659 ADD786659:ADR786659 AMZ786659:ANN786659 AWV786659:AXJ786659 BGR786659:BHF786659 BQN786659:BRB786659 CAJ786659:CAX786659 CKF786659:CKT786659 CUB786659:CUP786659 DDX786659:DEL786659 DNT786659:DOH786659 DXP786659:DYD786659 EHL786659:EHZ786659 ERH786659:ERV786659 FBD786659:FBR786659 FKZ786659:FLN786659 FUV786659:FVJ786659 GER786659:GFF786659 GON786659:GPB786659 GYJ786659:GYX786659 HIF786659:HIT786659 HSB786659:HSP786659 IBX786659:ICL786659 ILT786659:IMH786659 IVP786659:IWD786659 JFL786659:JFZ786659 JPH786659:JPV786659 JZD786659:JZR786659 KIZ786659:KJN786659 KSV786659:KTJ786659 LCR786659:LDF786659 LMN786659:LNB786659 LWJ786659:LWX786659 MGF786659:MGT786659 MQB786659:MQP786659 MZX786659:NAL786659 NJT786659:NKH786659 NTP786659:NUD786659 ODL786659:ODZ786659 ONH786659:ONV786659 OXD786659:OXR786659 PGZ786659:PHN786659 PQV786659:PRJ786659 QAR786659:QBF786659 QKN786659:QLB786659 QUJ786659:QUX786659 REF786659:RET786659 ROB786659:ROP786659 RXX786659:RYL786659 SHT786659:SIH786659 SRP786659:SSD786659 TBL786659:TBZ786659 TLH786659:TLV786659 TVD786659:TVR786659 UEZ786659:UFN786659 UOV786659:UPJ786659 UYR786659:UZF786659 VIN786659:VJB786659 VSJ786659:VSX786659 WCF786659:WCT786659 WMB786659:WMP786659 WVX786659:WWL786659 P852195:AD852195 JL852195:JZ852195 TH852195:TV852195 ADD852195:ADR852195 AMZ852195:ANN852195 AWV852195:AXJ852195 BGR852195:BHF852195 BQN852195:BRB852195 CAJ852195:CAX852195 CKF852195:CKT852195 CUB852195:CUP852195 DDX852195:DEL852195 DNT852195:DOH852195 DXP852195:DYD852195 EHL852195:EHZ852195 ERH852195:ERV852195 FBD852195:FBR852195 FKZ852195:FLN852195 FUV852195:FVJ852195 GER852195:GFF852195 GON852195:GPB852195 GYJ852195:GYX852195 HIF852195:HIT852195 HSB852195:HSP852195 IBX852195:ICL852195 ILT852195:IMH852195 IVP852195:IWD852195 JFL852195:JFZ852195 JPH852195:JPV852195 JZD852195:JZR852195 KIZ852195:KJN852195 KSV852195:KTJ852195 LCR852195:LDF852195 LMN852195:LNB852195 LWJ852195:LWX852195 MGF852195:MGT852195 MQB852195:MQP852195 MZX852195:NAL852195 NJT852195:NKH852195 NTP852195:NUD852195 ODL852195:ODZ852195 ONH852195:ONV852195 OXD852195:OXR852195 PGZ852195:PHN852195 PQV852195:PRJ852195 QAR852195:QBF852195 QKN852195:QLB852195 QUJ852195:QUX852195 REF852195:RET852195 ROB852195:ROP852195 RXX852195:RYL852195 SHT852195:SIH852195 SRP852195:SSD852195 TBL852195:TBZ852195 TLH852195:TLV852195 TVD852195:TVR852195 UEZ852195:UFN852195 UOV852195:UPJ852195 UYR852195:UZF852195 VIN852195:VJB852195 VSJ852195:VSX852195 WCF852195:WCT852195 WMB852195:WMP852195 WVX852195:WWL852195 P917731:AD917731 JL917731:JZ917731 TH917731:TV917731 ADD917731:ADR917731 AMZ917731:ANN917731 AWV917731:AXJ917731 BGR917731:BHF917731 BQN917731:BRB917731 CAJ917731:CAX917731 CKF917731:CKT917731 CUB917731:CUP917731 DDX917731:DEL917731 DNT917731:DOH917731 DXP917731:DYD917731 EHL917731:EHZ917731 ERH917731:ERV917731 FBD917731:FBR917731 FKZ917731:FLN917731 FUV917731:FVJ917731 GER917731:GFF917731 GON917731:GPB917731 GYJ917731:GYX917731 HIF917731:HIT917731 HSB917731:HSP917731 IBX917731:ICL917731 ILT917731:IMH917731 IVP917731:IWD917731 JFL917731:JFZ917731 JPH917731:JPV917731 JZD917731:JZR917731 KIZ917731:KJN917731 KSV917731:KTJ917731 LCR917731:LDF917731 LMN917731:LNB917731 LWJ917731:LWX917731 MGF917731:MGT917731 MQB917731:MQP917731 MZX917731:NAL917731 NJT917731:NKH917731 NTP917731:NUD917731 ODL917731:ODZ917731 ONH917731:ONV917731 OXD917731:OXR917731 PGZ917731:PHN917731 PQV917731:PRJ917731 QAR917731:QBF917731 QKN917731:QLB917731 QUJ917731:QUX917731 REF917731:RET917731 ROB917731:ROP917731 RXX917731:RYL917731 SHT917731:SIH917731 SRP917731:SSD917731 TBL917731:TBZ917731 TLH917731:TLV917731 TVD917731:TVR917731 UEZ917731:UFN917731 UOV917731:UPJ917731 UYR917731:UZF917731 VIN917731:VJB917731 VSJ917731:VSX917731 WCF917731:WCT917731 WMB917731:WMP917731 WVX917731:WWL917731 P983267:AD983267 JL983267:JZ983267 TH983267:TV983267 ADD983267:ADR983267 AMZ983267:ANN983267 AWV983267:AXJ983267 BGR983267:BHF983267 BQN983267:BRB983267 CAJ983267:CAX983267 CKF983267:CKT983267 CUB983267:CUP983267 DDX983267:DEL983267 DNT983267:DOH983267 DXP983267:DYD983267 EHL983267:EHZ983267 ERH983267:ERV983267 FBD983267:FBR983267 FKZ983267:FLN983267 FUV983267:FVJ983267 GER983267:GFF983267 GON983267:GPB983267 GYJ983267:GYX983267 HIF983267:HIT983267 HSB983267:HSP983267 IBX983267:ICL983267 ILT983267:IMH983267 IVP983267:IWD983267 JFL983267:JFZ983267 JPH983267:JPV983267 JZD983267:JZR983267 KIZ983267:KJN983267 KSV983267:KTJ983267 LCR983267:LDF983267 LMN983267:LNB983267 LWJ983267:LWX983267 MGF983267:MGT983267 MQB983267:MQP983267 MZX983267:NAL983267 NJT983267:NKH983267 NTP983267:NUD983267 ODL983267:ODZ983267 ONH983267:ONV983267 OXD983267:OXR983267 PGZ983267:PHN983267 PQV983267:PRJ983267 QAR983267:QBF983267 QKN983267:QLB983267 QUJ983267:QUX983267 REF983267:RET983267 ROB983267:ROP983267 RXX983267:RYL983267 SHT983267:SIH983267 SRP983267:SSD983267 TBL983267:TBZ983267 TLH983267:TLV983267 TVD983267:TVR983267 UEZ983267:UFN983267 UOV983267:UPJ983267 UYR983267:UZF983267 VIN983267:VJB983267 VSJ983267:VSX983267 WCF983267:WCT983267 WMB983267:WMP983267 WVX983267:WWL983267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AB65755:AM65756 JX65755:KI65756 TT65755:UE65756 ADP65755:AEA65756 ANL65755:ANW65756 AXH65755:AXS65756 BHD65755:BHO65756 BQZ65755:BRK65756 CAV65755:CBG65756 CKR65755:CLC65756 CUN65755:CUY65756 DEJ65755:DEU65756 DOF65755:DOQ65756 DYB65755:DYM65756 EHX65755:EII65756 ERT65755:ESE65756 FBP65755:FCA65756 FLL65755:FLW65756 FVH65755:FVS65756 GFD65755:GFO65756 GOZ65755:GPK65756 GYV65755:GZG65756 HIR65755:HJC65756 HSN65755:HSY65756 ICJ65755:ICU65756 IMF65755:IMQ65756 IWB65755:IWM65756 JFX65755:JGI65756 JPT65755:JQE65756 JZP65755:KAA65756 KJL65755:KJW65756 KTH65755:KTS65756 LDD65755:LDO65756 LMZ65755:LNK65756 LWV65755:LXG65756 MGR65755:MHC65756 MQN65755:MQY65756 NAJ65755:NAU65756 NKF65755:NKQ65756 NUB65755:NUM65756 ODX65755:OEI65756 ONT65755:OOE65756 OXP65755:OYA65756 PHL65755:PHW65756 PRH65755:PRS65756 QBD65755:QBO65756 QKZ65755:QLK65756 QUV65755:QVG65756 RER65755:RFC65756 RON65755:ROY65756 RYJ65755:RYU65756 SIF65755:SIQ65756 SSB65755:SSM65756 TBX65755:TCI65756 TLT65755:TME65756 TVP65755:TWA65756 UFL65755:UFW65756 UPH65755:UPS65756 UZD65755:UZO65756 VIZ65755:VJK65756 VSV65755:VTG65756 WCR65755:WDC65756 WMN65755:WMY65756 WWJ65755:WWU65756 AB131291:AM131292 JX131291:KI131292 TT131291:UE131292 ADP131291:AEA131292 ANL131291:ANW131292 AXH131291:AXS131292 BHD131291:BHO131292 BQZ131291:BRK131292 CAV131291:CBG131292 CKR131291:CLC131292 CUN131291:CUY131292 DEJ131291:DEU131292 DOF131291:DOQ131292 DYB131291:DYM131292 EHX131291:EII131292 ERT131291:ESE131292 FBP131291:FCA131292 FLL131291:FLW131292 FVH131291:FVS131292 GFD131291:GFO131292 GOZ131291:GPK131292 GYV131291:GZG131292 HIR131291:HJC131292 HSN131291:HSY131292 ICJ131291:ICU131292 IMF131291:IMQ131292 IWB131291:IWM131292 JFX131291:JGI131292 JPT131291:JQE131292 JZP131291:KAA131292 KJL131291:KJW131292 KTH131291:KTS131292 LDD131291:LDO131292 LMZ131291:LNK131292 LWV131291:LXG131292 MGR131291:MHC131292 MQN131291:MQY131292 NAJ131291:NAU131292 NKF131291:NKQ131292 NUB131291:NUM131292 ODX131291:OEI131292 ONT131291:OOE131292 OXP131291:OYA131292 PHL131291:PHW131292 PRH131291:PRS131292 QBD131291:QBO131292 QKZ131291:QLK131292 QUV131291:QVG131292 RER131291:RFC131292 RON131291:ROY131292 RYJ131291:RYU131292 SIF131291:SIQ131292 SSB131291:SSM131292 TBX131291:TCI131292 TLT131291:TME131292 TVP131291:TWA131292 UFL131291:UFW131292 UPH131291:UPS131292 UZD131291:UZO131292 VIZ131291:VJK131292 VSV131291:VTG131292 WCR131291:WDC131292 WMN131291:WMY131292 WWJ131291:WWU131292 AB196827:AM196828 JX196827:KI196828 TT196827:UE196828 ADP196827:AEA196828 ANL196827:ANW196828 AXH196827:AXS196828 BHD196827:BHO196828 BQZ196827:BRK196828 CAV196827:CBG196828 CKR196827:CLC196828 CUN196827:CUY196828 DEJ196827:DEU196828 DOF196827:DOQ196828 DYB196827:DYM196828 EHX196827:EII196828 ERT196827:ESE196828 FBP196827:FCA196828 FLL196827:FLW196828 FVH196827:FVS196828 GFD196827:GFO196828 GOZ196827:GPK196828 GYV196827:GZG196828 HIR196827:HJC196828 HSN196827:HSY196828 ICJ196827:ICU196828 IMF196827:IMQ196828 IWB196827:IWM196828 JFX196827:JGI196828 JPT196827:JQE196828 JZP196827:KAA196828 KJL196827:KJW196828 KTH196827:KTS196828 LDD196827:LDO196828 LMZ196827:LNK196828 LWV196827:LXG196828 MGR196827:MHC196828 MQN196827:MQY196828 NAJ196827:NAU196828 NKF196827:NKQ196828 NUB196827:NUM196828 ODX196827:OEI196828 ONT196827:OOE196828 OXP196827:OYA196828 PHL196827:PHW196828 PRH196827:PRS196828 QBD196827:QBO196828 QKZ196827:QLK196828 QUV196827:QVG196828 RER196827:RFC196828 RON196827:ROY196828 RYJ196827:RYU196828 SIF196827:SIQ196828 SSB196827:SSM196828 TBX196827:TCI196828 TLT196827:TME196828 TVP196827:TWA196828 UFL196827:UFW196828 UPH196827:UPS196828 UZD196827:UZO196828 VIZ196827:VJK196828 VSV196827:VTG196828 WCR196827:WDC196828 WMN196827:WMY196828 WWJ196827:WWU196828 AB262363:AM262364 JX262363:KI262364 TT262363:UE262364 ADP262363:AEA262364 ANL262363:ANW262364 AXH262363:AXS262364 BHD262363:BHO262364 BQZ262363:BRK262364 CAV262363:CBG262364 CKR262363:CLC262364 CUN262363:CUY262364 DEJ262363:DEU262364 DOF262363:DOQ262364 DYB262363:DYM262364 EHX262363:EII262364 ERT262363:ESE262364 FBP262363:FCA262364 FLL262363:FLW262364 FVH262363:FVS262364 GFD262363:GFO262364 GOZ262363:GPK262364 GYV262363:GZG262364 HIR262363:HJC262364 HSN262363:HSY262364 ICJ262363:ICU262364 IMF262363:IMQ262364 IWB262363:IWM262364 JFX262363:JGI262364 JPT262363:JQE262364 JZP262363:KAA262364 KJL262363:KJW262364 KTH262363:KTS262364 LDD262363:LDO262364 LMZ262363:LNK262364 LWV262363:LXG262364 MGR262363:MHC262364 MQN262363:MQY262364 NAJ262363:NAU262364 NKF262363:NKQ262364 NUB262363:NUM262364 ODX262363:OEI262364 ONT262363:OOE262364 OXP262363:OYA262364 PHL262363:PHW262364 PRH262363:PRS262364 QBD262363:QBO262364 QKZ262363:QLK262364 QUV262363:QVG262364 RER262363:RFC262364 RON262363:ROY262364 RYJ262363:RYU262364 SIF262363:SIQ262364 SSB262363:SSM262364 TBX262363:TCI262364 TLT262363:TME262364 TVP262363:TWA262364 UFL262363:UFW262364 UPH262363:UPS262364 UZD262363:UZO262364 VIZ262363:VJK262364 VSV262363:VTG262364 WCR262363:WDC262364 WMN262363:WMY262364 WWJ262363:WWU262364 AB327899:AM327900 JX327899:KI327900 TT327899:UE327900 ADP327899:AEA327900 ANL327899:ANW327900 AXH327899:AXS327900 BHD327899:BHO327900 BQZ327899:BRK327900 CAV327899:CBG327900 CKR327899:CLC327900 CUN327899:CUY327900 DEJ327899:DEU327900 DOF327899:DOQ327900 DYB327899:DYM327900 EHX327899:EII327900 ERT327899:ESE327900 FBP327899:FCA327900 FLL327899:FLW327900 FVH327899:FVS327900 GFD327899:GFO327900 GOZ327899:GPK327900 GYV327899:GZG327900 HIR327899:HJC327900 HSN327899:HSY327900 ICJ327899:ICU327900 IMF327899:IMQ327900 IWB327899:IWM327900 JFX327899:JGI327900 JPT327899:JQE327900 JZP327899:KAA327900 KJL327899:KJW327900 KTH327899:KTS327900 LDD327899:LDO327900 LMZ327899:LNK327900 LWV327899:LXG327900 MGR327899:MHC327900 MQN327899:MQY327900 NAJ327899:NAU327900 NKF327899:NKQ327900 NUB327899:NUM327900 ODX327899:OEI327900 ONT327899:OOE327900 OXP327899:OYA327900 PHL327899:PHW327900 PRH327899:PRS327900 QBD327899:QBO327900 QKZ327899:QLK327900 QUV327899:QVG327900 RER327899:RFC327900 RON327899:ROY327900 RYJ327899:RYU327900 SIF327899:SIQ327900 SSB327899:SSM327900 TBX327899:TCI327900 TLT327899:TME327900 TVP327899:TWA327900 UFL327899:UFW327900 UPH327899:UPS327900 UZD327899:UZO327900 VIZ327899:VJK327900 VSV327899:VTG327900 WCR327899:WDC327900 WMN327899:WMY327900 WWJ327899:WWU327900 AB393435:AM393436 JX393435:KI393436 TT393435:UE393436 ADP393435:AEA393436 ANL393435:ANW393436 AXH393435:AXS393436 BHD393435:BHO393436 BQZ393435:BRK393436 CAV393435:CBG393436 CKR393435:CLC393436 CUN393435:CUY393436 DEJ393435:DEU393436 DOF393435:DOQ393436 DYB393435:DYM393436 EHX393435:EII393436 ERT393435:ESE393436 FBP393435:FCA393436 FLL393435:FLW393436 FVH393435:FVS393436 GFD393435:GFO393436 GOZ393435:GPK393436 GYV393435:GZG393436 HIR393435:HJC393436 HSN393435:HSY393436 ICJ393435:ICU393436 IMF393435:IMQ393436 IWB393435:IWM393436 JFX393435:JGI393436 JPT393435:JQE393436 JZP393435:KAA393436 KJL393435:KJW393436 KTH393435:KTS393436 LDD393435:LDO393436 LMZ393435:LNK393436 LWV393435:LXG393436 MGR393435:MHC393436 MQN393435:MQY393436 NAJ393435:NAU393436 NKF393435:NKQ393436 NUB393435:NUM393436 ODX393435:OEI393436 ONT393435:OOE393436 OXP393435:OYA393436 PHL393435:PHW393436 PRH393435:PRS393436 QBD393435:QBO393436 QKZ393435:QLK393436 QUV393435:QVG393436 RER393435:RFC393436 RON393435:ROY393436 RYJ393435:RYU393436 SIF393435:SIQ393436 SSB393435:SSM393436 TBX393435:TCI393436 TLT393435:TME393436 TVP393435:TWA393436 UFL393435:UFW393436 UPH393435:UPS393436 UZD393435:UZO393436 VIZ393435:VJK393436 VSV393435:VTG393436 WCR393435:WDC393436 WMN393435:WMY393436 WWJ393435:WWU393436 AB458971:AM458972 JX458971:KI458972 TT458971:UE458972 ADP458971:AEA458972 ANL458971:ANW458972 AXH458971:AXS458972 BHD458971:BHO458972 BQZ458971:BRK458972 CAV458971:CBG458972 CKR458971:CLC458972 CUN458971:CUY458972 DEJ458971:DEU458972 DOF458971:DOQ458972 DYB458971:DYM458972 EHX458971:EII458972 ERT458971:ESE458972 FBP458971:FCA458972 FLL458971:FLW458972 FVH458971:FVS458972 GFD458971:GFO458972 GOZ458971:GPK458972 GYV458971:GZG458972 HIR458971:HJC458972 HSN458971:HSY458972 ICJ458971:ICU458972 IMF458971:IMQ458972 IWB458971:IWM458972 JFX458971:JGI458972 JPT458971:JQE458972 JZP458971:KAA458972 KJL458971:KJW458972 KTH458971:KTS458972 LDD458971:LDO458972 LMZ458971:LNK458972 LWV458971:LXG458972 MGR458971:MHC458972 MQN458971:MQY458972 NAJ458971:NAU458972 NKF458971:NKQ458972 NUB458971:NUM458972 ODX458971:OEI458972 ONT458971:OOE458972 OXP458971:OYA458972 PHL458971:PHW458972 PRH458971:PRS458972 QBD458971:QBO458972 QKZ458971:QLK458972 QUV458971:QVG458972 RER458971:RFC458972 RON458971:ROY458972 RYJ458971:RYU458972 SIF458971:SIQ458972 SSB458971:SSM458972 TBX458971:TCI458972 TLT458971:TME458972 TVP458971:TWA458972 UFL458971:UFW458972 UPH458971:UPS458972 UZD458971:UZO458972 VIZ458971:VJK458972 VSV458971:VTG458972 WCR458971:WDC458972 WMN458971:WMY458972 WWJ458971:WWU458972 AB524507:AM524508 JX524507:KI524508 TT524507:UE524508 ADP524507:AEA524508 ANL524507:ANW524508 AXH524507:AXS524508 BHD524507:BHO524508 BQZ524507:BRK524508 CAV524507:CBG524508 CKR524507:CLC524508 CUN524507:CUY524508 DEJ524507:DEU524508 DOF524507:DOQ524508 DYB524507:DYM524508 EHX524507:EII524508 ERT524507:ESE524508 FBP524507:FCA524508 FLL524507:FLW524508 FVH524507:FVS524508 GFD524507:GFO524508 GOZ524507:GPK524508 GYV524507:GZG524508 HIR524507:HJC524508 HSN524507:HSY524508 ICJ524507:ICU524508 IMF524507:IMQ524508 IWB524507:IWM524508 JFX524507:JGI524508 JPT524507:JQE524508 JZP524507:KAA524508 KJL524507:KJW524508 KTH524507:KTS524508 LDD524507:LDO524508 LMZ524507:LNK524508 LWV524507:LXG524508 MGR524507:MHC524508 MQN524507:MQY524508 NAJ524507:NAU524508 NKF524507:NKQ524508 NUB524507:NUM524508 ODX524507:OEI524508 ONT524507:OOE524508 OXP524507:OYA524508 PHL524507:PHW524508 PRH524507:PRS524508 QBD524507:QBO524508 QKZ524507:QLK524508 QUV524507:QVG524508 RER524507:RFC524508 RON524507:ROY524508 RYJ524507:RYU524508 SIF524507:SIQ524508 SSB524507:SSM524508 TBX524507:TCI524508 TLT524507:TME524508 TVP524507:TWA524508 UFL524507:UFW524508 UPH524507:UPS524508 UZD524507:UZO524508 VIZ524507:VJK524508 VSV524507:VTG524508 WCR524507:WDC524508 WMN524507:WMY524508 WWJ524507:WWU524508 AB590043:AM590044 JX590043:KI590044 TT590043:UE590044 ADP590043:AEA590044 ANL590043:ANW590044 AXH590043:AXS590044 BHD590043:BHO590044 BQZ590043:BRK590044 CAV590043:CBG590044 CKR590043:CLC590044 CUN590043:CUY590044 DEJ590043:DEU590044 DOF590043:DOQ590044 DYB590043:DYM590044 EHX590043:EII590044 ERT590043:ESE590044 FBP590043:FCA590044 FLL590043:FLW590044 FVH590043:FVS590044 GFD590043:GFO590044 GOZ590043:GPK590044 GYV590043:GZG590044 HIR590043:HJC590044 HSN590043:HSY590044 ICJ590043:ICU590044 IMF590043:IMQ590044 IWB590043:IWM590044 JFX590043:JGI590044 JPT590043:JQE590044 JZP590043:KAA590044 KJL590043:KJW590044 KTH590043:KTS590044 LDD590043:LDO590044 LMZ590043:LNK590044 LWV590043:LXG590044 MGR590043:MHC590044 MQN590043:MQY590044 NAJ590043:NAU590044 NKF590043:NKQ590044 NUB590043:NUM590044 ODX590043:OEI590044 ONT590043:OOE590044 OXP590043:OYA590044 PHL590043:PHW590044 PRH590043:PRS590044 QBD590043:QBO590044 QKZ590043:QLK590044 QUV590043:QVG590044 RER590043:RFC590044 RON590043:ROY590044 RYJ590043:RYU590044 SIF590043:SIQ590044 SSB590043:SSM590044 TBX590043:TCI590044 TLT590043:TME590044 TVP590043:TWA590044 UFL590043:UFW590044 UPH590043:UPS590044 UZD590043:UZO590044 VIZ590043:VJK590044 VSV590043:VTG590044 WCR590043:WDC590044 WMN590043:WMY590044 WWJ590043:WWU590044 AB655579:AM655580 JX655579:KI655580 TT655579:UE655580 ADP655579:AEA655580 ANL655579:ANW655580 AXH655579:AXS655580 BHD655579:BHO655580 BQZ655579:BRK655580 CAV655579:CBG655580 CKR655579:CLC655580 CUN655579:CUY655580 DEJ655579:DEU655580 DOF655579:DOQ655580 DYB655579:DYM655580 EHX655579:EII655580 ERT655579:ESE655580 FBP655579:FCA655580 FLL655579:FLW655580 FVH655579:FVS655580 GFD655579:GFO655580 GOZ655579:GPK655580 GYV655579:GZG655580 HIR655579:HJC655580 HSN655579:HSY655580 ICJ655579:ICU655580 IMF655579:IMQ655580 IWB655579:IWM655580 JFX655579:JGI655580 JPT655579:JQE655580 JZP655579:KAA655580 KJL655579:KJW655580 KTH655579:KTS655580 LDD655579:LDO655580 LMZ655579:LNK655580 LWV655579:LXG655580 MGR655579:MHC655580 MQN655579:MQY655580 NAJ655579:NAU655580 NKF655579:NKQ655580 NUB655579:NUM655580 ODX655579:OEI655580 ONT655579:OOE655580 OXP655579:OYA655580 PHL655579:PHW655580 PRH655579:PRS655580 QBD655579:QBO655580 QKZ655579:QLK655580 QUV655579:QVG655580 RER655579:RFC655580 RON655579:ROY655580 RYJ655579:RYU655580 SIF655579:SIQ655580 SSB655579:SSM655580 TBX655579:TCI655580 TLT655579:TME655580 TVP655579:TWA655580 UFL655579:UFW655580 UPH655579:UPS655580 UZD655579:UZO655580 VIZ655579:VJK655580 VSV655579:VTG655580 WCR655579:WDC655580 WMN655579:WMY655580 WWJ655579:WWU655580 AB721115:AM721116 JX721115:KI721116 TT721115:UE721116 ADP721115:AEA721116 ANL721115:ANW721116 AXH721115:AXS721116 BHD721115:BHO721116 BQZ721115:BRK721116 CAV721115:CBG721116 CKR721115:CLC721116 CUN721115:CUY721116 DEJ721115:DEU721116 DOF721115:DOQ721116 DYB721115:DYM721116 EHX721115:EII721116 ERT721115:ESE721116 FBP721115:FCA721116 FLL721115:FLW721116 FVH721115:FVS721116 GFD721115:GFO721116 GOZ721115:GPK721116 GYV721115:GZG721116 HIR721115:HJC721116 HSN721115:HSY721116 ICJ721115:ICU721116 IMF721115:IMQ721116 IWB721115:IWM721116 JFX721115:JGI721116 JPT721115:JQE721116 JZP721115:KAA721116 KJL721115:KJW721116 KTH721115:KTS721116 LDD721115:LDO721116 LMZ721115:LNK721116 LWV721115:LXG721116 MGR721115:MHC721116 MQN721115:MQY721116 NAJ721115:NAU721116 NKF721115:NKQ721116 NUB721115:NUM721116 ODX721115:OEI721116 ONT721115:OOE721116 OXP721115:OYA721116 PHL721115:PHW721116 PRH721115:PRS721116 QBD721115:QBO721116 QKZ721115:QLK721116 QUV721115:QVG721116 RER721115:RFC721116 RON721115:ROY721116 RYJ721115:RYU721116 SIF721115:SIQ721116 SSB721115:SSM721116 TBX721115:TCI721116 TLT721115:TME721116 TVP721115:TWA721116 UFL721115:UFW721116 UPH721115:UPS721116 UZD721115:UZO721116 VIZ721115:VJK721116 VSV721115:VTG721116 WCR721115:WDC721116 WMN721115:WMY721116 WWJ721115:WWU721116 AB786651:AM786652 JX786651:KI786652 TT786651:UE786652 ADP786651:AEA786652 ANL786651:ANW786652 AXH786651:AXS786652 BHD786651:BHO786652 BQZ786651:BRK786652 CAV786651:CBG786652 CKR786651:CLC786652 CUN786651:CUY786652 DEJ786651:DEU786652 DOF786651:DOQ786652 DYB786651:DYM786652 EHX786651:EII786652 ERT786651:ESE786652 FBP786651:FCA786652 FLL786651:FLW786652 FVH786651:FVS786652 GFD786651:GFO786652 GOZ786651:GPK786652 GYV786651:GZG786652 HIR786651:HJC786652 HSN786651:HSY786652 ICJ786651:ICU786652 IMF786651:IMQ786652 IWB786651:IWM786652 JFX786651:JGI786652 JPT786651:JQE786652 JZP786651:KAA786652 KJL786651:KJW786652 KTH786651:KTS786652 LDD786651:LDO786652 LMZ786651:LNK786652 LWV786651:LXG786652 MGR786651:MHC786652 MQN786651:MQY786652 NAJ786651:NAU786652 NKF786651:NKQ786652 NUB786651:NUM786652 ODX786651:OEI786652 ONT786651:OOE786652 OXP786651:OYA786652 PHL786651:PHW786652 PRH786651:PRS786652 QBD786651:QBO786652 QKZ786651:QLK786652 QUV786651:QVG786652 RER786651:RFC786652 RON786651:ROY786652 RYJ786651:RYU786652 SIF786651:SIQ786652 SSB786651:SSM786652 TBX786651:TCI786652 TLT786651:TME786652 TVP786651:TWA786652 UFL786651:UFW786652 UPH786651:UPS786652 UZD786651:UZO786652 VIZ786651:VJK786652 VSV786651:VTG786652 WCR786651:WDC786652 WMN786651:WMY786652 WWJ786651:WWU786652 AB852187:AM852188 JX852187:KI852188 TT852187:UE852188 ADP852187:AEA852188 ANL852187:ANW852188 AXH852187:AXS852188 BHD852187:BHO852188 BQZ852187:BRK852188 CAV852187:CBG852188 CKR852187:CLC852188 CUN852187:CUY852188 DEJ852187:DEU852188 DOF852187:DOQ852188 DYB852187:DYM852188 EHX852187:EII852188 ERT852187:ESE852188 FBP852187:FCA852188 FLL852187:FLW852188 FVH852187:FVS852188 GFD852187:GFO852188 GOZ852187:GPK852188 GYV852187:GZG852188 HIR852187:HJC852188 HSN852187:HSY852188 ICJ852187:ICU852188 IMF852187:IMQ852188 IWB852187:IWM852188 JFX852187:JGI852188 JPT852187:JQE852188 JZP852187:KAA852188 KJL852187:KJW852188 KTH852187:KTS852188 LDD852187:LDO852188 LMZ852187:LNK852188 LWV852187:LXG852188 MGR852187:MHC852188 MQN852187:MQY852188 NAJ852187:NAU852188 NKF852187:NKQ852188 NUB852187:NUM852188 ODX852187:OEI852188 ONT852187:OOE852188 OXP852187:OYA852188 PHL852187:PHW852188 PRH852187:PRS852188 QBD852187:QBO852188 QKZ852187:QLK852188 QUV852187:QVG852188 RER852187:RFC852188 RON852187:ROY852188 RYJ852187:RYU852188 SIF852187:SIQ852188 SSB852187:SSM852188 TBX852187:TCI852188 TLT852187:TME852188 TVP852187:TWA852188 UFL852187:UFW852188 UPH852187:UPS852188 UZD852187:UZO852188 VIZ852187:VJK852188 VSV852187:VTG852188 WCR852187:WDC852188 WMN852187:WMY852188 WWJ852187:WWU852188 AB917723:AM917724 JX917723:KI917724 TT917723:UE917724 ADP917723:AEA917724 ANL917723:ANW917724 AXH917723:AXS917724 BHD917723:BHO917724 BQZ917723:BRK917724 CAV917723:CBG917724 CKR917723:CLC917724 CUN917723:CUY917724 DEJ917723:DEU917724 DOF917723:DOQ917724 DYB917723:DYM917724 EHX917723:EII917724 ERT917723:ESE917724 FBP917723:FCA917724 FLL917723:FLW917724 FVH917723:FVS917724 GFD917723:GFO917724 GOZ917723:GPK917724 GYV917723:GZG917724 HIR917723:HJC917724 HSN917723:HSY917724 ICJ917723:ICU917724 IMF917723:IMQ917724 IWB917723:IWM917724 JFX917723:JGI917724 JPT917723:JQE917724 JZP917723:KAA917724 KJL917723:KJW917724 KTH917723:KTS917724 LDD917723:LDO917724 LMZ917723:LNK917724 LWV917723:LXG917724 MGR917723:MHC917724 MQN917723:MQY917724 NAJ917723:NAU917724 NKF917723:NKQ917724 NUB917723:NUM917724 ODX917723:OEI917724 ONT917723:OOE917724 OXP917723:OYA917724 PHL917723:PHW917724 PRH917723:PRS917724 QBD917723:QBO917724 QKZ917723:QLK917724 QUV917723:QVG917724 RER917723:RFC917724 RON917723:ROY917724 RYJ917723:RYU917724 SIF917723:SIQ917724 SSB917723:SSM917724 TBX917723:TCI917724 TLT917723:TME917724 TVP917723:TWA917724 UFL917723:UFW917724 UPH917723:UPS917724 UZD917723:UZO917724 VIZ917723:VJK917724 VSV917723:VTG917724 WCR917723:WDC917724 WMN917723:WMY917724 WWJ917723:WWU917724 AB983259:AM983260 JX983259:KI983260 TT983259:UE983260 ADP983259:AEA983260 ANL983259:ANW983260 AXH983259:AXS983260 BHD983259:BHO983260 BQZ983259:BRK983260 CAV983259:CBG983260 CKR983259:CLC983260 CUN983259:CUY983260 DEJ983259:DEU983260 DOF983259:DOQ983260 DYB983259:DYM983260 EHX983259:EII983260 ERT983259:ESE983260 FBP983259:FCA983260 FLL983259:FLW983260 FVH983259:FVS983260 GFD983259:GFO983260 GOZ983259:GPK983260 GYV983259:GZG983260 HIR983259:HJC983260 HSN983259:HSY983260 ICJ983259:ICU983260 IMF983259:IMQ983260 IWB983259:IWM983260 JFX983259:JGI983260 JPT983259:JQE983260 JZP983259:KAA983260 KJL983259:KJW983260 KTH983259:KTS983260 LDD983259:LDO983260 LMZ983259:LNK983260 LWV983259:LXG983260 MGR983259:MHC983260 MQN983259:MQY983260 NAJ983259:NAU983260 NKF983259:NKQ983260 NUB983259:NUM983260 ODX983259:OEI983260 ONT983259:OOE983260 OXP983259:OYA983260 PHL983259:PHW983260 PRH983259:PRS983260 QBD983259:QBO983260 QKZ983259:QLK983260 QUV983259:QVG983260 RER983259:RFC983260 RON983259:ROY983260 RYJ983259:RYU983260 SIF983259:SIQ983260 SSB983259:SSM983260 TBX983259:TCI983260 TLT983259:TME983260 TVP983259:TWA983260 UFL983259:UFW983260 UPH983259:UPS983260 UZD983259:UZO983260 VIZ983259:VJK983260 VSV983259:VTG983260 WCR983259:WDC983260 WMN983259:WMY983260 WWJ983259:WWU983260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O65731:AU65736 JK65731:KQ65736 TG65731:UM65736 ADC65731:AEI65736 AMY65731:AOE65736 AWU65731:AYA65736 BGQ65731:BHW65736 BQM65731:BRS65736 CAI65731:CBO65736 CKE65731:CLK65736 CUA65731:CVG65736 DDW65731:DFC65736 DNS65731:DOY65736 DXO65731:DYU65736 EHK65731:EIQ65736 ERG65731:ESM65736 FBC65731:FCI65736 FKY65731:FME65736 FUU65731:FWA65736 GEQ65731:GFW65736 GOM65731:GPS65736 GYI65731:GZO65736 HIE65731:HJK65736 HSA65731:HTG65736 IBW65731:IDC65736 ILS65731:IMY65736 IVO65731:IWU65736 JFK65731:JGQ65736 JPG65731:JQM65736 JZC65731:KAI65736 KIY65731:KKE65736 KSU65731:KUA65736 LCQ65731:LDW65736 LMM65731:LNS65736 LWI65731:LXO65736 MGE65731:MHK65736 MQA65731:MRG65736 MZW65731:NBC65736 NJS65731:NKY65736 NTO65731:NUU65736 ODK65731:OEQ65736 ONG65731:OOM65736 OXC65731:OYI65736 PGY65731:PIE65736 PQU65731:PSA65736 QAQ65731:QBW65736 QKM65731:QLS65736 QUI65731:QVO65736 REE65731:RFK65736 ROA65731:RPG65736 RXW65731:RZC65736 SHS65731:SIY65736 SRO65731:SSU65736 TBK65731:TCQ65736 TLG65731:TMM65736 TVC65731:TWI65736 UEY65731:UGE65736 UOU65731:UQA65736 UYQ65731:UZW65736 VIM65731:VJS65736 VSI65731:VTO65736 WCE65731:WDK65736 WMA65731:WNG65736 WVW65731:WXC65736 O131267:AU131272 JK131267:KQ131272 TG131267:UM131272 ADC131267:AEI131272 AMY131267:AOE131272 AWU131267:AYA131272 BGQ131267:BHW131272 BQM131267:BRS131272 CAI131267:CBO131272 CKE131267:CLK131272 CUA131267:CVG131272 DDW131267:DFC131272 DNS131267:DOY131272 DXO131267:DYU131272 EHK131267:EIQ131272 ERG131267:ESM131272 FBC131267:FCI131272 FKY131267:FME131272 FUU131267:FWA131272 GEQ131267:GFW131272 GOM131267:GPS131272 GYI131267:GZO131272 HIE131267:HJK131272 HSA131267:HTG131272 IBW131267:IDC131272 ILS131267:IMY131272 IVO131267:IWU131272 JFK131267:JGQ131272 JPG131267:JQM131272 JZC131267:KAI131272 KIY131267:KKE131272 KSU131267:KUA131272 LCQ131267:LDW131272 LMM131267:LNS131272 LWI131267:LXO131272 MGE131267:MHK131272 MQA131267:MRG131272 MZW131267:NBC131272 NJS131267:NKY131272 NTO131267:NUU131272 ODK131267:OEQ131272 ONG131267:OOM131272 OXC131267:OYI131272 PGY131267:PIE131272 PQU131267:PSA131272 QAQ131267:QBW131272 QKM131267:QLS131272 QUI131267:QVO131272 REE131267:RFK131272 ROA131267:RPG131272 RXW131267:RZC131272 SHS131267:SIY131272 SRO131267:SSU131272 TBK131267:TCQ131272 TLG131267:TMM131272 TVC131267:TWI131272 UEY131267:UGE131272 UOU131267:UQA131272 UYQ131267:UZW131272 VIM131267:VJS131272 VSI131267:VTO131272 WCE131267:WDK131272 WMA131267:WNG131272 WVW131267:WXC131272 O196803:AU196808 JK196803:KQ196808 TG196803:UM196808 ADC196803:AEI196808 AMY196803:AOE196808 AWU196803:AYA196808 BGQ196803:BHW196808 BQM196803:BRS196808 CAI196803:CBO196808 CKE196803:CLK196808 CUA196803:CVG196808 DDW196803:DFC196808 DNS196803:DOY196808 DXO196803:DYU196808 EHK196803:EIQ196808 ERG196803:ESM196808 FBC196803:FCI196808 FKY196803:FME196808 FUU196803:FWA196808 GEQ196803:GFW196808 GOM196803:GPS196808 GYI196803:GZO196808 HIE196803:HJK196808 HSA196803:HTG196808 IBW196803:IDC196808 ILS196803:IMY196808 IVO196803:IWU196808 JFK196803:JGQ196808 JPG196803:JQM196808 JZC196803:KAI196808 KIY196803:KKE196808 KSU196803:KUA196808 LCQ196803:LDW196808 LMM196803:LNS196808 LWI196803:LXO196808 MGE196803:MHK196808 MQA196803:MRG196808 MZW196803:NBC196808 NJS196803:NKY196808 NTO196803:NUU196808 ODK196803:OEQ196808 ONG196803:OOM196808 OXC196803:OYI196808 PGY196803:PIE196808 PQU196803:PSA196808 QAQ196803:QBW196808 QKM196803:QLS196808 QUI196803:QVO196808 REE196803:RFK196808 ROA196803:RPG196808 RXW196803:RZC196808 SHS196803:SIY196808 SRO196803:SSU196808 TBK196803:TCQ196808 TLG196803:TMM196808 TVC196803:TWI196808 UEY196803:UGE196808 UOU196803:UQA196808 UYQ196803:UZW196808 VIM196803:VJS196808 VSI196803:VTO196808 WCE196803:WDK196808 WMA196803:WNG196808 WVW196803:WXC196808 O262339:AU262344 JK262339:KQ262344 TG262339:UM262344 ADC262339:AEI262344 AMY262339:AOE262344 AWU262339:AYA262344 BGQ262339:BHW262344 BQM262339:BRS262344 CAI262339:CBO262344 CKE262339:CLK262344 CUA262339:CVG262344 DDW262339:DFC262344 DNS262339:DOY262344 DXO262339:DYU262344 EHK262339:EIQ262344 ERG262339:ESM262344 FBC262339:FCI262344 FKY262339:FME262344 FUU262339:FWA262344 GEQ262339:GFW262344 GOM262339:GPS262344 GYI262339:GZO262344 HIE262339:HJK262344 HSA262339:HTG262344 IBW262339:IDC262344 ILS262339:IMY262344 IVO262339:IWU262344 JFK262339:JGQ262344 JPG262339:JQM262344 JZC262339:KAI262344 KIY262339:KKE262344 KSU262339:KUA262344 LCQ262339:LDW262344 LMM262339:LNS262344 LWI262339:LXO262344 MGE262339:MHK262344 MQA262339:MRG262344 MZW262339:NBC262344 NJS262339:NKY262344 NTO262339:NUU262344 ODK262339:OEQ262344 ONG262339:OOM262344 OXC262339:OYI262344 PGY262339:PIE262344 PQU262339:PSA262344 QAQ262339:QBW262344 QKM262339:QLS262344 QUI262339:QVO262344 REE262339:RFK262344 ROA262339:RPG262344 RXW262339:RZC262344 SHS262339:SIY262344 SRO262339:SSU262344 TBK262339:TCQ262344 TLG262339:TMM262344 TVC262339:TWI262344 UEY262339:UGE262344 UOU262339:UQA262344 UYQ262339:UZW262344 VIM262339:VJS262344 VSI262339:VTO262344 WCE262339:WDK262344 WMA262339:WNG262344 WVW262339:WXC262344 O327875:AU327880 JK327875:KQ327880 TG327875:UM327880 ADC327875:AEI327880 AMY327875:AOE327880 AWU327875:AYA327880 BGQ327875:BHW327880 BQM327875:BRS327880 CAI327875:CBO327880 CKE327875:CLK327880 CUA327875:CVG327880 DDW327875:DFC327880 DNS327875:DOY327880 DXO327875:DYU327880 EHK327875:EIQ327880 ERG327875:ESM327880 FBC327875:FCI327880 FKY327875:FME327880 FUU327875:FWA327880 GEQ327875:GFW327880 GOM327875:GPS327880 GYI327875:GZO327880 HIE327875:HJK327880 HSA327875:HTG327880 IBW327875:IDC327880 ILS327875:IMY327880 IVO327875:IWU327880 JFK327875:JGQ327880 JPG327875:JQM327880 JZC327875:KAI327880 KIY327875:KKE327880 KSU327875:KUA327880 LCQ327875:LDW327880 LMM327875:LNS327880 LWI327875:LXO327880 MGE327875:MHK327880 MQA327875:MRG327880 MZW327875:NBC327880 NJS327875:NKY327880 NTO327875:NUU327880 ODK327875:OEQ327880 ONG327875:OOM327880 OXC327875:OYI327880 PGY327875:PIE327880 PQU327875:PSA327880 QAQ327875:QBW327880 QKM327875:QLS327880 QUI327875:QVO327880 REE327875:RFK327880 ROA327875:RPG327880 RXW327875:RZC327880 SHS327875:SIY327880 SRO327875:SSU327880 TBK327875:TCQ327880 TLG327875:TMM327880 TVC327875:TWI327880 UEY327875:UGE327880 UOU327875:UQA327880 UYQ327875:UZW327880 VIM327875:VJS327880 VSI327875:VTO327880 WCE327875:WDK327880 WMA327875:WNG327880 WVW327875:WXC327880 O393411:AU393416 JK393411:KQ393416 TG393411:UM393416 ADC393411:AEI393416 AMY393411:AOE393416 AWU393411:AYA393416 BGQ393411:BHW393416 BQM393411:BRS393416 CAI393411:CBO393416 CKE393411:CLK393416 CUA393411:CVG393416 DDW393411:DFC393416 DNS393411:DOY393416 DXO393411:DYU393416 EHK393411:EIQ393416 ERG393411:ESM393416 FBC393411:FCI393416 FKY393411:FME393416 FUU393411:FWA393416 GEQ393411:GFW393416 GOM393411:GPS393416 GYI393411:GZO393416 HIE393411:HJK393416 HSA393411:HTG393416 IBW393411:IDC393416 ILS393411:IMY393416 IVO393411:IWU393416 JFK393411:JGQ393416 JPG393411:JQM393416 JZC393411:KAI393416 KIY393411:KKE393416 KSU393411:KUA393416 LCQ393411:LDW393416 LMM393411:LNS393416 LWI393411:LXO393416 MGE393411:MHK393416 MQA393411:MRG393416 MZW393411:NBC393416 NJS393411:NKY393416 NTO393411:NUU393416 ODK393411:OEQ393416 ONG393411:OOM393416 OXC393411:OYI393416 PGY393411:PIE393416 PQU393411:PSA393416 QAQ393411:QBW393416 QKM393411:QLS393416 QUI393411:QVO393416 REE393411:RFK393416 ROA393411:RPG393416 RXW393411:RZC393416 SHS393411:SIY393416 SRO393411:SSU393416 TBK393411:TCQ393416 TLG393411:TMM393416 TVC393411:TWI393416 UEY393411:UGE393416 UOU393411:UQA393416 UYQ393411:UZW393416 VIM393411:VJS393416 VSI393411:VTO393416 WCE393411:WDK393416 WMA393411:WNG393416 WVW393411:WXC393416 O458947:AU458952 JK458947:KQ458952 TG458947:UM458952 ADC458947:AEI458952 AMY458947:AOE458952 AWU458947:AYA458952 BGQ458947:BHW458952 BQM458947:BRS458952 CAI458947:CBO458952 CKE458947:CLK458952 CUA458947:CVG458952 DDW458947:DFC458952 DNS458947:DOY458952 DXO458947:DYU458952 EHK458947:EIQ458952 ERG458947:ESM458952 FBC458947:FCI458952 FKY458947:FME458952 FUU458947:FWA458952 GEQ458947:GFW458952 GOM458947:GPS458952 GYI458947:GZO458952 HIE458947:HJK458952 HSA458947:HTG458952 IBW458947:IDC458952 ILS458947:IMY458952 IVO458947:IWU458952 JFK458947:JGQ458952 JPG458947:JQM458952 JZC458947:KAI458952 KIY458947:KKE458952 KSU458947:KUA458952 LCQ458947:LDW458952 LMM458947:LNS458952 LWI458947:LXO458952 MGE458947:MHK458952 MQA458947:MRG458952 MZW458947:NBC458952 NJS458947:NKY458952 NTO458947:NUU458952 ODK458947:OEQ458952 ONG458947:OOM458952 OXC458947:OYI458952 PGY458947:PIE458952 PQU458947:PSA458952 QAQ458947:QBW458952 QKM458947:QLS458952 QUI458947:QVO458952 REE458947:RFK458952 ROA458947:RPG458952 RXW458947:RZC458952 SHS458947:SIY458952 SRO458947:SSU458952 TBK458947:TCQ458952 TLG458947:TMM458952 TVC458947:TWI458952 UEY458947:UGE458952 UOU458947:UQA458952 UYQ458947:UZW458952 VIM458947:VJS458952 VSI458947:VTO458952 WCE458947:WDK458952 WMA458947:WNG458952 WVW458947:WXC458952 O524483:AU524488 JK524483:KQ524488 TG524483:UM524488 ADC524483:AEI524488 AMY524483:AOE524488 AWU524483:AYA524488 BGQ524483:BHW524488 BQM524483:BRS524488 CAI524483:CBO524488 CKE524483:CLK524488 CUA524483:CVG524488 DDW524483:DFC524488 DNS524483:DOY524488 DXO524483:DYU524488 EHK524483:EIQ524488 ERG524483:ESM524488 FBC524483:FCI524488 FKY524483:FME524488 FUU524483:FWA524488 GEQ524483:GFW524488 GOM524483:GPS524488 GYI524483:GZO524488 HIE524483:HJK524488 HSA524483:HTG524488 IBW524483:IDC524488 ILS524483:IMY524488 IVO524483:IWU524488 JFK524483:JGQ524488 JPG524483:JQM524488 JZC524483:KAI524488 KIY524483:KKE524488 KSU524483:KUA524488 LCQ524483:LDW524488 LMM524483:LNS524488 LWI524483:LXO524488 MGE524483:MHK524488 MQA524483:MRG524488 MZW524483:NBC524488 NJS524483:NKY524488 NTO524483:NUU524488 ODK524483:OEQ524488 ONG524483:OOM524488 OXC524483:OYI524488 PGY524483:PIE524488 PQU524483:PSA524488 QAQ524483:QBW524488 QKM524483:QLS524488 QUI524483:QVO524488 REE524483:RFK524488 ROA524483:RPG524488 RXW524483:RZC524488 SHS524483:SIY524488 SRO524483:SSU524488 TBK524483:TCQ524488 TLG524483:TMM524488 TVC524483:TWI524488 UEY524483:UGE524488 UOU524483:UQA524488 UYQ524483:UZW524488 VIM524483:VJS524488 VSI524483:VTO524488 WCE524483:WDK524488 WMA524483:WNG524488 WVW524483:WXC524488 O590019:AU590024 JK590019:KQ590024 TG590019:UM590024 ADC590019:AEI590024 AMY590019:AOE590024 AWU590019:AYA590024 BGQ590019:BHW590024 BQM590019:BRS590024 CAI590019:CBO590024 CKE590019:CLK590024 CUA590019:CVG590024 DDW590019:DFC590024 DNS590019:DOY590024 DXO590019:DYU590024 EHK590019:EIQ590024 ERG590019:ESM590024 FBC590019:FCI590024 FKY590019:FME590024 FUU590019:FWA590024 GEQ590019:GFW590024 GOM590019:GPS590024 GYI590019:GZO590024 HIE590019:HJK590024 HSA590019:HTG590024 IBW590019:IDC590024 ILS590019:IMY590024 IVO590019:IWU590024 JFK590019:JGQ590024 JPG590019:JQM590024 JZC590019:KAI590024 KIY590019:KKE590024 KSU590019:KUA590024 LCQ590019:LDW590024 LMM590019:LNS590024 LWI590019:LXO590024 MGE590019:MHK590024 MQA590019:MRG590024 MZW590019:NBC590024 NJS590019:NKY590024 NTO590019:NUU590024 ODK590019:OEQ590024 ONG590019:OOM590024 OXC590019:OYI590024 PGY590019:PIE590024 PQU590019:PSA590024 QAQ590019:QBW590024 QKM590019:QLS590024 QUI590019:QVO590024 REE590019:RFK590024 ROA590019:RPG590024 RXW590019:RZC590024 SHS590019:SIY590024 SRO590019:SSU590024 TBK590019:TCQ590024 TLG590019:TMM590024 TVC590019:TWI590024 UEY590019:UGE590024 UOU590019:UQA590024 UYQ590019:UZW590024 VIM590019:VJS590024 VSI590019:VTO590024 WCE590019:WDK590024 WMA590019:WNG590024 WVW590019:WXC590024 O655555:AU655560 JK655555:KQ655560 TG655555:UM655560 ADC655555:AEI655560 AMY655555:AOE655560 AWU655555:AYA655560 BGQ655555:BHW655560 BQM655555:BRS655560 CAI655555:CBO655560 CKE655555:CLK655560 CUA655555:CVG655560 DDW655555:DFC655560 DNS655555:DOY655560 DXO655555:DYU655560 EHK655555:EIQ655560 ERG655555:ESM655560 FBC655555:FCI655560 FKY655555:FME655560 FUU655555:FWA655560 GEQ655555:GFW655560 GOM655555:GPS655560 GYI655555:GZO655560 HIE655555:HJK655560 HSA655555:HTG655560 IBW655555:IDC655560 ILS655555:IMY655560 IVO655555:IWU655560 JFK655555:JGQ655560 JPG655555:JQM655560 JZC655555:KAI655560 KIY655555:KKE655560 KSU655555:KUA655560 LCQ655555:LDW655560 LMM655555:LNS655560 LWI655555:LXO655560 MGE655555:MHK655560 MQA655555:MRG655560 MZW655555:NBC655560 NJS655555:NKY655560 NTO655555:NUU655560 ODK655555:OEQ655560 ONG655555:OOM655560 OXC655555:OYI655560 PGY655555:PIE655560 PQU655555:PSA655560 QAQ655555:QBW655560 QKM655555:QLS655560 QUI655555:QVO655560 REE655555:RFK655560 ROA655555:RPG655560 RXW655555:RZC655560 SHS655555:SIY655560 SRO655555:SSU655560 TBK655555:TCQ655560 TLG655555:TMM655560 TVC655555:TWI655560 UEY655555:UGE655560 UOU655555:UQA655560 UYQ655555:UZW655560 VIM655555:VJS655560 VSI655555:VTO655560 WCE655555:WDK655560 WMA655555:WNG655560 WVW655555:WXC655560 O721091:AU721096 JK721091:KQ721096 TG721091:UM721096 ADC721091:AEI721096 AMY721091:AOE721096 AWU721091:AYA721096 BGQ721091:BHW721096 BQM721091:BRS721096 CAI721091:CBO721096 CKE721091:CLK721096 CUA721091:CVG721096 DDW721091:DFC721096 DNS721091:DOY721096 DXO721091:DYU721096 EHK721091:EIQ721096 ERG721091:ESM721096 FBC721091:FCI721096 FKY721091:FME721096 FUU721091:FWA721096 GEQ721091:GFW721096 GOM721091:GPS721096 GYI721091:GZO721096 HIE721091:HJK721096 HSA721091:HTG721096 IBW721091:IDC721096 ILS721091:IMY721096 IVO721091:IWU721096 JFK721091:JGQ721096 JPG721091:JQM721096 JZC721091:KAI721096 KIY721091:KKE721096 KSU721091:KUA721096 LCQ721091:LDW721096 LMM721091:LNS721096 LWI721091:LXO721096 MGE721091:MHK721096 MQA721091:MRG721096 MZW721091:NBC721096 NJS721091:NKY721096 NTO721091:NUU721096 ODK721091:OEQ721096 ONG721091:OOM721096 OXC721091:OYI721096 PGY721091:PIE721096 PQU721091:PSA721096 QAQ721091:QBW721096 QKM721091:QLS721096 QUI721091:QVO721096 REE721091:RFK721096 ROA721091:RPG721096 RXW721091:RZC721096 SHS721091:SIY721096 SRO721091:SSU721096 TBK721091:TCQ721096 TLG721091:TMM721096 TVC721091:TWI721096 UEY721091:UGE721096 UOU721091:UQA721096 UYQ721091:UZW721096 VIM721091:VJS721096 VSI721091:VTO721096 WCE721091:WDK721096 WMA721091:WNG721096 WVW721091:WXC721096 O786627:AU786632 JK786627:KQ786632 TG786627:UM786632 ADC786627:AEI786632 AMY786627:AOE786632 AWU786627:AYA786632 BGQ786627:BHW786632 BQM786627:BRS786632 CAI786627:CBO786632 CKE786627:CLK786632 CUA786627:CVG786632 DDW786627:DFC786632 DNS786627:DOY786632 DXO786627:DYU786632 EHK786627:EIQ786632 ERG786627:ESM786632 FBC786627:FCI786632 FKY786627:FME786632 FUU786627:FWA786632 GEQ786627:GFW786632 GOM786627:GPS786632 GYI786627:GZO786632 HIE786627:HJK786632 HSA786627:HTG786632 IBW786627:IDC786632 ILS786627:IMY786632 IVO786627:IWU786632 JFK786627:JGQ786632 JPG786627:JQM786632 JZC786627:KAI786632 KIY786627:KKE786632 KSU786627:KUA786632 LCQ786627:LDW786632 LMM786627:LNS786632 LWI786627:LXO786632 MGE786627:MHK786632 MQA786627:MRG786632 MZW786627:NBC786632 NJS786627:NKY786632 NTO786627:NUU786632 ODK786627:OEQ786632 ONG786627:OOM786632 OXC786627:OYI786632 PGY786627:PIE786632 PQU786627:PSA786632 QAQ786627:QBW786632 QKM786627:QLS786632 QUI786627:QVO786632 REE786627:RFK786632 ROA786627:RPG786632 RXW786627:RZC786632 SHS786627:SIY786632 SRO786627:SSU786632 TBK786627:TCQ786632 TLG786627:TMM786632 TVC786627:TWI786632 UEY786627:UGE786632 UOU786627:UQA786632 UYQ786627:UZW786632 VIM786627:VJS786632 VSI786627:VTO786632 WCE786627:WDK786632 WMA786627:WNG786632 WVW786627:WXC786632 O852163:AU852168 JK852163:KQ852168 TG852163:UM852168 ADC852163:AEI852168 AMY852163:AOE852168 AWU852163:AYA852168 BGQ852163:BHW852168 BQM852163:BRS852168 CAI852163:CBO852168 CKE852163:CLK852168 CUA852163:CVG852168 DDW852163:DFC852168 DNS852163:DOY852168 DXO852163:DYU852168 EHK852163:EIQ852168 ERG852163:ESM852168 FBC852163:FCI852168 FKY852163:FME852168 FUU852163:FWA852168 GEQ852163:GFW852168 GOM852163:GPS852168 GYI852163:GZO852168 HIE852163:HJK852168 HSA852163:HTG852168 IBW852163:IDC852168 ILS852163:IMY852168 IVO852163:IWU852168 JFK852163:JGQ852168 JPG852163:JQM852168 JZC852163:KAI852168 KIY852163:KKE852168 KSU852163:KUA852168 LCQ852163:LDW852168 LMM852163:LNS852168 LWI852163:LXO852168 MGE852163:MHK852168 MQA852163:MRG852168 MZW852163:NBC852168 NJS852163:NKY852168 NTO852163:NUU852168 ODK852163:OEQ852168 ONG852163:OOM852168 OXC852163:OYI852168 PGY852163:PIE852168 PQU852163:PSA852168 QAQ852163:QBW852168 QKM852163:QLS852168 QUI852163:QVO852168 REE852163:RFK852168 ROA852163:RPG852168 RXW852163:RZC852168 SHS852163:SIY852168 SRO852163:SSU852168 TBK852163:TCQ852168 TLG852163:TMM852168 TVC852163:TWI852168 UEY852163:UGE852168 UOU852163:UQA852168 UYQ852163:UZW852168 VIM852163:VJS852168 VSI852163:VTO852168 WCE852163:WDK852168 WMA852163:WNG852168 WVW852163:WXC852168 O917699:AU917704 JK917699:KQ917704 TG917699:UM917704 ADC917699:AEI917704 AMY917699:AOE917704 AWU917699:AYA917704 BGQ917699:BHW917704 BQM917699:BRS917704 CAI917699:CBO917704 CKE917699:CLK917704 CUA917699:CVG917704 DDW917699:DFC917704 DNS917699:DOY917704 DXO917699:DYU917704 EHK917699:EIQ917704 ERG917699:ESM917704 FBC917699:FCI917704 FKY917699:FME917704 FUU917699:FWA917704 GEQ917699:GFW917704 GOM917699:GPS917704 GYI917699:GZO917704 HIE917699:HJK917704 HSA917699:HTG917704 IBW917699:IDC917704 ILS917699:IMY917704 IVO917699:IWU917704 JFK917699:JGQ917704 JPG917699:JQM917704 JZC917699:KAI917704 KIY917699:KKE917704 KSU917699:KUA917704 LCQ917699:LDW917704 LMM917699:LNS917704 LWI917699:LXO917704 MGE917699:MHK917704 MQA917699:MRG917704 MZW917699:NBC917704 NJS917699:NKY917704 NTO917699:NUU917704 ODK917699:OEQ917704 ONG917699:OOM917704 OXC917699:OYI917704 PGY917699:PIE917704 PQU917699:PSA917704 QAQ917699:QBW917704 QKM917699:QLS917704 QUI917699:QVO917704 REE917699:RFK917704 ROA917699:RPG917704 RXW917699:RZC917704 SHS917699:SIY917704 SRO917699:SSU917704 TBK917699:TCQ917704 TLG917699:TMM917704 TVC917699:TWI917704 UEY917699:UGE917704 UOU917699:UQA917704 UYQ917699:UZW917704 VIM917699:VJS917704 VSI917699:VTO917704 WCE917699:WDK917704 WMA917699:WNG917704 WVW917699:WXC917704 O983235:AU983240 JK983235:KQ983240 TG983235:UM983240 ADC983235:AEI983240 AMY983235:AOE983240 AWU983235:AYA983240 BGQ983235:BHW983240 BQM983235:BRS983240 CAI983235:CBO983240 CKE983235:CLK983240 CUA983235:CVG983240 DDW983235:DFC983240 DNS983235:DOY983240 DXO983235:DYU983240 EHK983235:EIQ983240 ERG983235:ESM983240 FBC983235:FCI983240 FKY983235:FME983240 FUU983235:FWA983240 GEQ983235:GFW983240 GOM983235:GPS983240 GYI983235:GZO983240 HIE983235:HJK983240 HSA983235:HTG983240 IBW983235:IDC983240 ILS983235:IMY983240 IVO983235:IWU983240 JFK983235:JGQ983240 JPG983235:JQM983240 JZC983235:KAI983240 KIY983235:KKE983240 KSU983235:KUA983240 LCQ983235:LDW983240 LMM983235:LNS983240 LWI983235:LXO983240 MGE983235:MHK983240 MQA983235:MRG983240 MZW983235:NBC983240 NJS983235:NKY983240 NTO983235:NUU983240 ODK983235:OEQ983240 ONG983235:OOM983240 OXC983235:OYI983240 PGY983235:PIE983240 PQU983235:PSA983240 QAQ983235:QBW983240 QKM983235:QLS983240 QUI983235:QVO983240 REE983235:RFK983240 ROA983235:RPG983240 RXW983235:RZC983240 SHS983235:SIY983240 SRO983235:SSU983240 TBK983235:TCQ983240 TLG983235:TMM983240 TVC983235:TWI983240 UEY983235:UGE983240 UOU983235:UQA983240 UYQ983235:UZW983240 VIM983235:VJS983240 VSI983235:VTO983240 WCE983235:WDK983240 WMA983235:WNG983240 WVW983235:WXC983240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AY65745 KU65745 UQ65745 AEM65745 AOI65745 AYE65745 BIA65745 BRW65745 CBS65745 CLO65745 CVK65745 DFG65745 DPC65745 DYY65745 EIU65745 ESQ65745 FCM65745 FMI65745 FWE65745 GGA65745 GPW65745 GZS65745 HJO65745 HTK65745 IDG65745 INC65745 IWY65745 JGU65745 JQQ65745 KAM65745 KKI65745 KUE65745 LEA65745 LNW65745 LXS65745 MHO65745 MRK65745 NBG65745 NLC65745 NUY65745 OEU65745 OOQ65745 OYM65745 PII65745 PSE65745 QCA65745 QLW65745 QVS65745 RFO65745 RPK65745 RZG65745 SJC65745 SSY65745 TCU65745 TMQ65745 TWM65745 UGI65745 UQE65745 VAA65745 VJW65745 VTS65745 WDO65745 WNK65745 WXG65745 AY131281 KU131281 UQ131281 AEM131281 AOI131281 AYE131281 BIA131281 BRW131281 CBS131281 CLO131281 CVK131281 DFG131281 DPC131281 DYY131281 EIU131281 ESQ131281 FCM131281 FMI131281 FWE131281 GGA131281 GPW131281 GZS131281 HJO131281 HTK131281 IDG131281 INC131281 IWY131281 JGU131281 JQQ131281 KAM131281 KKI131281 KUE131281 LEA131281 LNW131281 LXS131281 MHO131281 MRK131281 NBG131281 NLC131281 NUY131281 OEU131281 OOQ131281 OYM131281 PII131281 PSE131281 QCA131281 QLW131281 QVS131281 RFO131281 RPK131281 RZG131281 SJC131281 SSY131281 TCU131281 TMQ131281 TWM131281 UGI131281 UQE131281 VAA131281 VJW131281 VTS131281 WDO131281 WNK131281 WXG131281 AY196817 KU196817 UQ196817 AEM196817 AOI196817 AYE196817 BIA196817 BRW196817 CBS196817 CLO196817 CVK196817 DFG196817 DPC196817 DYY196817 EIU196817 ESQ196817 FCM196817 FMI196817 FWE196817 GGA196817 GPW196817 GZS196817 HJO196817 HTK196817 IDG196817 INC196817 IWY196817 JGU196817 JQQ196817 KAM196817 KKI196817 KUE196817 LEA196817 LNW196817 LXS196817 MHO196817 MRK196817 NBG196817 NLC196817 NUY196817 OEU196817 OOQ196817 OYM196817 PII196817 PSE196817 QCA196817 QLW196817 QVS196817 RFO196817 RPK196817 RZG196817 SJC196817 SSY196817 TCU196817 TMQ196817 TWM196817 UGI196817 UQE196817 VAA196817 VJW196817 VTS196817 WDO196817 WNK196817 WXG196817 AY262353 KU262353 UQ262353 AEM262353 AOI262353 AYE262353 BIA262353 BRW262353 CBS262353 CLO262353 CVK262353 DFG262353 DPC262353 DYY262353 EIU262353 ESQ262353 FCM262353 FMI262353 FWE262353 GGA262353 GPW262353 GZS262353 HJO262353 HTK262353 IDG262353 INC262353 IWY262353 JGU262353 JQQ262353 KAM262353 KKI262353 KUE262353 LEA262353 LNW262353 LXS262353 MHO262353 MRK262353 NBG262353 NLC262353 NUY262353 OEU262353 OOQ262353 OYM262353 PII262353 PSE262353 QCA262353 QLW262353 QVS262353 RFO262353 RPK262353 RZG262353 SJC262353 SSY262353 TCU262353 TMQ262353 TWM262353 UGI262353 UQE262353 VAA262353 VJW262353 VTS262353 WDO262353 WNK262353 WXG262353 AY327889 KU327889 UQ327889 AEM327889 AOI327889 AYE327889 BIA327889 BRW327889 CBS327889 CLO327889 CVK327889 DFG327889 DPC327889 DYY327889 EIU327889 ESQ327889 FCM327889 FMI327889 FWE327889 GGA327889 GPW327889 GZS327889 HJO327889 HTK327889 IDG327889 INC327889 IWY327889 JGU327889 JQQ327889 KAM327889 KKI327889 KUE327889 LEA327889 LNW327889 LXS327889 MHO327889 MRK327889 NBG327889 NLC327889 NUY327889 OEU327889 OOQ327889 OYM327889 PII327889 PSE327889 QCA327889 QLW327889 QVS327889 RFO327889 RPK327889 RZG327889 SJC327889 SSY327889 TCU327889 TMQ327889 TWM327889 UGI327889 UQE327889 VAA327889 VJW327889 VTS327889 WDO327889 WNK327889 WXG327889 AY393425 KU393425 UQ393425 AEM393425 AOI393425 AYE393425 BIA393425 BRW393425 CBS393425 CLO393425 CVK393425 DFG393425 DPC393425 DYY393425 EIU393425 ESQ393425 FCM393425 FMI393425 FWE393425 GGA393425 GPW393425 GZS393425 HJO393425 HTK393425 IDG393425 INC393425 IWY393425 JGU393425 JQQ393425 KAM393425 KKI393425 KUE393425 LEA393425 LNW393425 LXS393425 MHO393425 MRK393425 NBG393425 NLC393425 NUY393425 OEU393425 OOQ393425 OYM393425 PII393425 PSE393425 QCA393425 QLW393425 QVS393425 RFO393425 RPK393425 RZG393425 SJC393425 SSY393425 TCU393425 TMQ393425 TWM393425 UGI393425 UQE393425 VAA393425 VJW393425 VTS393425 WDO393425 WNK393425 WXG393425 AY458961 KU458961 UQ458961 AEM458961 AOI458961 AYE458961 BIA458961 BRW458961 CBS458961 CLO458961 CVK458961 DFG458961 DPC458961 DYY458961 EIU458961 ESQ458961 FCM458961 FMI458961 FWE458961 GGA458961 GPW458961 GZS458961 HJO458961 HTK458961 IDG458961 INC458961 IWY458961 JGU458961 JQQ458961 KAM458961 KKI458961 KUE458961 LEA458961 LNW458961 LXS458961 MHO458961 MRK458961 NBG458961 NLC458961 NUY458961 OEU458961 OOQ458961 OYM458961 PII458961 PSE458961 QCA458961 QLW458961 QVS458961 RFO458961 RPK458961 RZG458961 SJC458961 SSY458961 TCU458961 TMQ458961 TWM458961 UGI458961 UQE458961 VAA458961 VJW458961 VTS458961 WDO458961 WNK458961 WXG458961 AY524497 KU524497 UQ524497 AEM524497 AOI524497 AYE524497 BIA524497 BRW524497 CBS524497 CLO524497 CVK524497 DFG524497 DPC524497 DYY524497 EIU524497 ESQ524497 FCM524497 FMI524497 FWE524497 GGA524497 GPW524497 GZS524497 HJO524497 HTK524497 IDG524497 INC524497 IWY524497 JGU524497 JQQ524497 KAM524497 KKI524497 KUE524497 LEA524497 LNW524497 LXS524497 MHO524497 MRK524497 NBG524497 NLC524497 NUY524497 OEU524497 OOQ524497 OYM524497 PII524497 PSE524497 QCA524497 QLW524497 QVS524497 RFO524497 RPK524497 RZG524497 SJC524497 SSY524497 TCU524497 TMQ524497 TWM524497 UGI524497 UQE524497 VAA524497 VJW524497 VTS524497 WDO524497 WNK524497 WXG524497 AY590033 KU590033 UQ590033 AEM590033 AOI590033 AYE590033 BIA590033 BRW590033 CBS590033 CLO590033 CVK590033 DFG590033 DPC590033 DYY590033 EIU590033 ESQ590033 FCM590033 FMI590033 FWE590033 GGA590033 GPW590033 GZS590033 HJO590033 HTK590033 IDG590033 INC590033 IWY590033 JGU590033 JQQ590033 KAM590033 KKI590033 KUE590033 LEA590033 LNW590033 LXS590033 MHO590033 MRK590033 NBG590033 NLC590033 NUY590033 OEU590033 OOQ590033 OYM590033 PII590033 PSE590033 QCA590033 QLW590033 QVS590033 RFO590033 RPK590033 RZG590033 SJC590033 SSY590033 TCU590033 TMQ590033 TWM590033 UGI590033 UQE590033 VAA590033 VJW590033 VTS590033 WDO590033 WNK590033 WXG590033 AY655569 KU655569 UQ655569 AEM655569 AOI655569 AYE655569 BIA655569 BRW655569 CBS655569 CLO655569 CVK655569 DFG655569 DPC655569 DYY655569 EIU655569 ESQ655569 FCM655569 FMI655569 FWE655569 GGA655569 GPW655569 GZS655569 HJO655569 HTK655569 IDG655569 INC655569 IWY655569 JGU655569 JQQ655569 KAM655569 KKI655569 KUE655569 LEA655569 LNW655569 LXS655569 MHO655569 MRK655569 NBG655569 NLC655569 NUY655569 OEU655569 OOQ655569 OYM655569 PII655569 PSE655569 QCA655569 QLW655569 QVS655569 RFO655569 RPK655569 RZG655569 SJC655569 SSY655569 TCU655569 TMQ655569 TWM655569 UGI655569 UQE655569 VAA655569 VJW655569 VTS655569 WDO655569 WNK655569 WXG655569 AY721105 KU721105 UQ721105 AEM721105 AOI721105 AYE721105 BIA721105 BRW721105 CBS721105 CLO721105 CVK721105 DFG721105 DPC721105 DYY721105 EIU721105 ESQ721105 FCM721105 FMI721105 FWE721105 GGA721105 GPW721105 GZS721105 HJO721105 HTK721105 IDG721105 INC721105 IWY721105 JGU721105 JQQ721105 KAM721105 KKI721105 KUE721105 LEA721105 LNW721105 LXS721105 MHO721105 MRK721105 NBG721105 NLC721105 NUY721105 OEU721105 OOQ721105 OYM721105 PII721105 PSE721105 QCA721105 QLW721105 QVS721105 RFO721105 RPK721105 RZG721105 SJC721105 SSY721105 TCU721105 TMQ721105 TWM721105 UGI721105 UQE721105 VAA721105 VJW721105 VTS721105 WDO721105 WNK721105 WXG721105 AY786641 KU786641 UQ786641 AEM786641 AOI786641 AYE786641 BIA786641 BRW786641 CBS786641 CLO786641 CVK786641 DFG786641 DPC786641 DYY786641 EIU786641 ESQ786641 FCM786641 FMI786641 FWE786641 GGA786641 GPW786641 GZS786641 HJO786641 HTK786641 IDG786641 INC786641 IWY786641 JGU786641 JQQ786641 KAM786641 KKI786641 KUE786641 LEA786641 LNW786641 LXS786641 MHO786641 MRK786641 NBG786641 NLC786641 NUY786641 OEU786641 OOQ786641 OYM786641 PII786641 PSE786641 QCA786641 QLW786641 QVS786641 RFO786641 RPK786641 RZG786641 SJC786641 SSY786641 TCU786641 TMQ786641 TWM786641 UGI786641 UQE786641 VAA786641 VJW786641 VTS786641 WDO786641 WNK786641 WXG786641 AY852177 KU852177 UQ852177 AEM852177 AOI852177 AYE852177 BIA852177 BRW852177 CBS852177 CLO852177 CVK852177 DFG852177 DPC852177 DYY852177 EIU852177 ESQ852177 FCM852177 FMI852177 FWE852177 GGA852177 GPW852177 GZS852177 HJO852177 HTK852177 IDG852177 INC852177 IWY852177 JGU852177 JQQ852177 KAM852177 KKI852177 KUE852177 LEA852177 LNW852177 LXS852177 MHO852177 MRK852177 NBG852177 NLC852177 NUY852177 OEU852177 OOQ852177 OYM852177 PII852177 PSE852177 QCA852177 QLW852177 QVS852177 RFO852177 RPK852177 RZG852177 SJC852177 SSY852177 TCU852177 TMQ852177 TWM852177 UGI852177 UQE852177 VAA852177 VJW852177 VTS852177 WDO852177 WNK852177 WXG852177 AY917713 KU917713 UQ917713 AEM917713 AOI917713 AYE917713 BIA917713 BRW917713 CBS917713 CLO917713 CVK917713 DFG917713 DPC917713 DYY917713 EIU917713 ESQ917713 FCM917713 FMI917713 FWE917713 GGA917713 GPW917713 GZS917713 HJO917713 HTK917713 IDG917713 INC917713 IWY917713 JGU917713 JQQ917713 KAM917713 KKI917713 KUE917713 LEA917713 LNW917713 LXS917713 MHO917713 MRK917713 NBG917713 NLC917713 NUY917713 OEU917713 OOQ917713 OYM917713 PII917713 PSE917713 QCA917713 QLW917713 QVS917713 RFO917713 RPK917713 RZG917713 SJC917713 SSY917713 TCU917713 TMQ917713 TWM917713 UGI917713 UQE917713 VAA917713 VJW917713 VTS917713 WDO917713 WNK917713 WXG917713 AY983249 KU983249 UQ983249 AEM983249 AOI983249 AYE983249 BIA983249 BRW983249 CBS983249 CLO983249 CVK983249 DFG983249 DPC983249 DYY983249 EIU983249 ESQ983249 FCM983249 FMI983249 FWE983249 GGA983249 GPW983249 GZS983249 HJO983249 HTK983249 IDG983249 INC983249 IWY983249 JGU983249 JQQ983249 KAM983249 KKI983249 KUE983249 LEA983249 LNW983249 LXS983249 MHO983249 MRK983249 NBG983249 NLC983249 NUY983249 OEU983249 OOQ983249 OYM983249 PII983249 PSE983249 QCA983249 QLW983249 QVS983249 RFO983249 RPK983249 RZG983249 SJC983249 SSY983249 TCU983249 TMQ983249 TWM983249 UGI983249 UQE983249 VAA983249 VJW983249 VTS983249 WDO983249 WNK983249 WXG983249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AU65745 KQ65745 UM65745 AEI65745 AOE65745 AYA65745 BHW65745 BRS65745 CBO65745 CLK65745 CVG65745 DFC65745 DOY65745 DYU65745 EIQ65745 ESM65745 FCI65745 FME65745 FWA65745 GFW65745 GPS65745 GZO65745 HJK65745 HTG65745 IDC65745 IMY65745 IWU65745 JGQ65745 JQM65745 KAI65745 KKE65745 KUA65745 LDW65745 LNS65745 LXO65745 MHK65745 MRG65745 NBC65745 NKY65745 NUU65745 OEQ65745 OOM65745 OYI65745 PIE65745 PSA65745 QBW65745 QLS65745 QVO65745 RFK65745 RPG65745 RZC65745 SIY65745 SSU65745 TCQ65745 TMM65745 TWI65745 UGE65745 UQA65745 UZW65745 VJS65745 VTO65745 WDK65745 WNG65745 WXC65745 AU131281 KQ131281 UM131281 AEI131281 AOE131281 AYA131281 BHW131281 BRS131281 CBO131281 CLK131281 CVG131281 DFC131281 DOY131281 DYU131281 EIQ131281 ESM131281 FCI131281 FME131281 FWA131281 GFW131281 GPS131281 GZO131281 HJK131281 HTG131281 IDC131281 IMY131281 IWU131281 JGQ131281 JQM131281 KAI131281 KKE131281 KUA131281 LDW131281 LNS131281 LXO131281 MHK131281 MRG131281 NBC131281 NKY131281 NUU131281 OEQ131281 OOM131281 OYI131281 PIE131281 PSA131281 QBW131281 QLS131281 QVO131281 RFK131281 RPG131281 RZC131281 SIY131281 SSU131281 TCQ131281 TMM131281 TWI131281 UGE131281 UQA131281 UZW131281 VJS131281 VTO131281 WDK131281 WNG131281 WXC131281 AU196817 KQ196817 UM196817 AEI196817 AOE196817 AYA196817 BHW196817 BRS196817 CBO196817 CLK196817 CVG196817 DFC196817 DOY196817 DYU196817 EIQ196817 ESM196817 FCI196817 FME196817 FWA196817 GFW196817 GPS196817 GZO196817 HJK196817 HTG196817 IDC196817 IMY196817 IWU196817 JGQ196817 JQM196817 KAI196817 KKE196817 KUA196817 LDW196817 LNS196817 LXO196817 MHK196817 MRG196817 NBC196817 NKY196817 NUU196817 OEQ196817 OOM196817 OYI196817 PIE196817 PSA196817 QBW196817 QLS196817 QVO196817 RFK196817 RPG196817 RZC196817 SIY196817 SSU196817 TCQ196817 TMM196817 TWI196817 UGE196817 UQA196817 UZW196817 VJS196817 VTO196817 WDK196817 WNG196817 WXC196817 AU262353 KQ262353 UM262353 AEI262353 AOE262353 AYA262353 BHW262353 BRS262353 CBO262353 CLK262353 CVG262353 DFC262353 DOY262353 DYU262353 EIQ262353 ESM262353 FCI262353 FME262353 FWA262353 GFW262353 GPS262353 GZO262353 HJK262353 HTG262353 IDC262353 IMY262353 IWU262353 JGQ262353 JQM262353 KAI262353 KKE262353 KUA262353 LDW262353 LNS262353 LXO262353 MHK262353 MRG262353 NBC262353 NKY262353 NUU262353 OEQ262353 OOM262353 OYI262353 PIE262353 PSA262353 QBW262353 QLS262353 QVO262353 RFK262353 RPG262353 RZC262353 SIY262353 SSU262353 TCQ262353 TMM262353 TWI262353 UGE262353 UQA262353 UZW262353 VJS262353 VTO262353 WDK262353 WNG262353 WXC262353 AU327889 KQ327889 UM327889 AEI327889 AOE327889 AYA327889 BHW327889 BRS327889 CBO327889 CLK327889 CVG327889 DFC327889 DOY327889 DYU327889 EIQ327889 ESM327889 FCI327889 FME327889 FWA327889 GFW327889 GPS327889 GZO327889 HJK327889 HTG327889 IDC327889 IMY327889 IWU327889 JGQ327889 JQM327889 KAI327889 KKE327889 KUA327889 LDW327889 LNS327889 LXO327889 MHK327889 MRG327889 NBC327889 NKY327889 NUU327889 OEQ327889 OOM327889 OYI327889 PIE327889 PSA327889 QBW327889 QLS327889 QVO327889 RFK327889 RPG327889 RZC327889 SIY327889 SSU327889 TCQ327889 TMM327889 TWI327889 UGE327889 UQA327889 UZW327889 VJS327889 VTO327889 WDK327889 WNG327889 WXC327889 AU393425 KQ393425 UM393425 AEI393425 AOE393425 AYA393425 BHW393425 BRS393425 CBO393425 CLK393425 CVG393425 DFC393425 DOY393425 DYU393425 EIQ393425 ESM393425 FCI393425 FME393425 FWA393425 GFW393425 GPS393425 GZO393425 HJK393425 HTG393425 IDC393425 IMY393425 IWU393425 JGQ393425 JQM393425 KAI393425 KKE393425 KUA393425 LDW393425 LNS393425 LXO393425 MHK393425 MRG393425 NBC393425 NKY393425 NUU393425 OEQ393425 OOM393425 OYI393425 PIE393425 PSA393425 QBW393425 QLS393425 QVO393425 RFK393425 RPG393425 RZC393425 SIY393425 SSU393425 TCQ393425 TMM393425 TWI393425 UGE393425 UQA393425 UZW393425 VJS393425 VTO393425 WDK393425 WNG393425 WXC393425 AU458961 KQ458961 UM458961 AEI458961 AOE458961 AYA458961 BHW458961 BRS458961 CBO458961 CLK458961 CVG458961 DFC458961 DOY458961 DYU458961 EIQ458961 ESM458961 FCI458961 FME458961 FWA458961 GFW458961 GPS458961 GZO458961 HJK458961 HTG458961 IDC458961 IMY458961 IWU458961 JGQ458961 JQM458961 KAI458961 KKE458961 KUA458961 LDW458961 LNS458961 LXO458961 MHK458961 MRG458961 NBC458961 NKY458961 NUU458961 OEQ458961 OOM458961 OYI458961 PIE458961 PSA458961 QBW458961 QLS458961 QVO458961 RFK458961 RPG458961 RZC458961 SIY458961 SSU458961 TCQ458961 TMM458961 TWI458961 UGE458961 UQA458961 UZW458961 VJS458961 VTO458961 WDK458961 WNG458961 WXC458961 AU524497 KQ524497 UM524497 AEI524497 AOE524497 AYA524497 BHW524497 BRS524497 CBO524497 CLK524497 CVG524497 DFC524497 DOY524497 DYU524497 EIQ524497 ESM524497 FCI524497 FME524497 FWA524497 GFW524497 GPS524497 GZO524497 HJK524497 HTG524497 IDC524497 IMY524497 IWU524497 JGQ524497 JQM524497 KAI524497 KKE524497 KUA524497 LDW524497 LNS524497 LXO524497 MHK524497 MRG524497 NBC524497 NKY524497 NUU524497 OEQ524497 OOM524497 OYI524497 PIE524497 PSA524497 QBW524497 QLS524497 QVO524497 RFK524497 RPG524497 RZC524497 SIY524497 SSU524497 TCQ524497 TMM524497 TWI524497 UGE524497 UQA524497 UZW524497 VJS524497 VTO524497 WDK524497 WNG524497 WXC524497 AU590033 KQ590033 UM590033 AEI590033 AOE590033 AYA590033 BHW590033 BRS590033 CBO590033 CLK590033 CVG590033 DFC590033 DOY590033 DYU590033 EIQ590033 ESM590033 FCI590033 FME590033 FWA590033 GFW590033 GPS590033 GZO590033 HJK590033 HTG590033 IDC590033 IMY590033 IWU590033 JGQ590033 JQM590033 KAI590033 KKE590033 KUA590033 LDW590033 LNS590033 LXO590033 MHK590033 MRG590033 NBC590033 NKY590033 NUU590033 OEQ590033 OOM590033 OYI590033 PIE590033 PSA590033 QBW590033 QLS590033 QVO590033 RFK590033 RPG590033 RZC590033 SIY590033 SSU590033 TCQ590033 TMM590033 TWI590033 UGE590033 UQA590033 UZW590033 VJS590033 VTO590033 WDK590033 WNG590033 WXC590033 AU655569 KQ655569 UM655569 AEI655569 AOE655569 AYA655569 BHW655569 BRS655569 CBO655569 CLK655569 CVG655569 DFC655569 DOY655569 DYU655569 EIQ655569 ESM655569 FCI655569 FME655569 FWA655569 GFW655569 GPS655569 GZO655569 HJK655569 HTG655569 IDC655569 IMY655569 IWU655569 JGQ655569 JQM655569 KAI655569 KKE655569 KUA655569 LDW655569 LNS655569 LXO655569 MHK655569 MRG655569 NBC655569 NKY655569 NUU655569 OEQ655569 OOM655569 OYI655569 PIE655569 PSA655569 QBW655569 QLS655569 QVO655569 RFK655569 RPG655569 RZC655569 SIY655569 SSU655569 TCQ655569 TMM655569 TWI655569 UGE655569 UQA655569 UZW655569 VJS655569 VTO655569 WDK655569 WNG655569 WXC655569 AU721105 KQ721105 UM721105 AEI721105 AOE721105 AYA721105 BHW721105 BRS721105 CBO721105 CLK721105 CVG721105 DFC721105 DOY721105 DYU721105 EIQ721105 ESM721105 FCI721105 FME721105 FWA721105 GFW721105 GPS721105 GZO721105 HJK721105 HTG721105 IDC721105 IMY721105 IWU721105 JGQ721105 JQM721105 KAI721105 KKE721105 KUA721105 LDW721105 LNS721105 LXO721105 MHK721105 MRG721105 NBC721105 NKY721105 NUU721105 OEQ721105 OOM721105 OYI721105 PIE721105 PSA721105 QBW721105 QLS721105 QVO721105 RFK721105 RPG721105 RZC721105 SIY721105 SSU721105 TCQ721105 TMM721105 TWI721105 UGE721105 UQA721105 UZW721105 VJS721105 VTO721105 WDK721105 WNG721105 WXC721105 AU786641 KQ786641 UM786641 AEI786641 AOE786641 AYA786641 BHW786641 BRS786641 CBO786641 CLK786641 CVG786641 DFC786641 DOY786641 DYU786641 EIQ786641 ESM786641 FCI786641 FME786641 FWA786641 GFW786641 GPS786641 GZO786641 HJK786641 HTG786641 IDC786641 IMY786641 IWU786641 JGQ786641 JQM786641 KAI786641 KKE786641 KUA786641 LDW786641 LNS786641 LXO786641 MHK786641 MRG786641 NBC786641 NKY786641 NUU786641 OEQ786641 OOM786641 OYI786641 PIE786641 PSA786641 QBW786641 QLS786641 QVO786641 RFK786641 RPG786641 RZC786641 SIY786641 SSU786641 TCQ786641 TMM786641 TWI786641 UGE786641 UQA786641 UZW786641 VJS786641 VTO786641 WDK786641 WNG786641 WXC786641 AU852177 KQ852177 UM852177 AEI852177 AOE852177 AYA852177 BHW852177 BRS852177 CBO852177 CLK852177 CVG852177 DFC852177 DOY852177 DYU852177 EIQ852177 ESM852177 FCI852177 FME852177 FWA852177 GFW852177 GPS852177 GZO852177 HJK852177 HTG852177 IDC852177 IMY852177 IWU852177 JGQ852177 JQM852177 KAI852177 KKE852177 KUA852177 LDW852177 LNS852177 LXO852177 MHK852177 MRG852177 NBC852177 NKY852177 NUU852177 OEQ852177 OOM852177 OYI852177 PIE852177 PSA852177 QBW852177 QLS852177 QVO852177 RFK852177 RPG852177 RZC852177 SIY852177 SSU852177 TCQ852177 TMM852177 TWI852177 UGE852177 UQA852177 UZW852177 VJS852177 VTO852177 WDK852177 WNG852177 WXC852177 AU917713 KQ917713 UM917713 AEI917713 AOE917713 AYA917713 BHW917713 BRS917713 CBO917713 CLK917713 CVG917713 DFC917713 DOY917713 DYU917713 EIQ917713 ESM917713 FCI917713 FME917713 FWA917713 GFW917713 GPS917713 GZO917713 HJK917713 HTG917713 IDC917713 IMY917713 IWU917713 JGQ917713 JQM917713 KAI917713 KKE917713 KUA917713 LDW917713 LNS917713 LXO917713 MHK917713 MRG917713 NBC917713 NKY917713 NUU917713 OEQ917713 OOM917713 OYI917713 PIE917713 PSA917713 QBW917713 QLS917713 QVO917713 RFK917713 RPG917713 RZC917713 SIY917713 SSU917713 TCQ917713 TMM917713 TWI917713 UGE917713 UQA917713 UZW917713 VJS917713 VTO917713 WDK917713 WNG917713 WXC917713 AU983249 KQ983249 UM983249 AEI983249 AOE983249 AYA983249 BHW983249 BRS983249 CBO983249 CLK983249 CVG983249 DFC983249 DOY983249 DYU983249 EIQ983249 ESM983249 FCI983249 FME983249 FWA983249 GFW983249 GPS983249 GZO983249 HJK983249 HTG983249 IDC983249 IMY983249 IWU983249 JGQ983249 JQM983249 KAI983249 KKE983249 KUA983249 LDW983249 LNS983249 LXO983249 MHK983249 MRG983249 NBC983249 NKY983249 NUU983249 OEQ983249 OOM983249 OYI983249 PIE983249 PSA983249 QBW983249 QLS983249 QVO983249 RFK983249 RPG983249 RZC983249 SIY983249 SSU983249 TCQ983249 TMM983249 TWI983249 UGE983249 UQA983249 UZW983249 VJS983249 VTO983249 WDK983249 WNG983249 WXC983249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AE65745:AQ65745 KA65745:KM65745 TW65745:UI65745 ADS65745:AEE65745 ANO65745:AOA65745 AXK65745:AXW65745 BHG65745:BHS65745 BRC65745:BRO65745 CAY65745:CBK65745 CKU65745:CLG65745 CUQ65745:CVC65745 DEM65745:DEY65745 DOI65745:DOU65745 DYE65745:DYQ65745 EIA65745:EIM65745 ERW65745:ESI65745 FBS65745:FCE65745 FLO65745:FMA65745 FVK65745:FVW65745 GFG65745:GFS65745 GPC65745:GPO65745 GYY65745:GZK65745 HIU65745:HJG65745 HSQ65745:HTC65745 ICM65745:ICY65745 IMI65745:IMU65745 IWE65745:IWQ65745 JGA65745:JGM65745 JPW65745:JQI65745 JZS65745:KAE65745 KJO65745:KKA65745 KTK65745:KTW65745 LDG65745:LDS65745 LNC65745:LNO65745 LWY65745:LXK65745 MGU65745:MHG65745 MQQ65745:MRC65745 NAM65745:NAY65745 NKI65745:NKU65745 NUE65745:NUQ65745 OEA65745:OEM65745 ONW65745:OOI65745 OXS65745:OYE65745 PHO65745:PIA65745 PRK65745:PRW65745 QBG65745:QBS65745 QLC65745:QLO65745 QUY65745:QVK65745 REU65745:RFG65745 ROQ65745:RPC65745 RYM65745:RYY65745 SII65745:SIU65745 SSE65745:SSQ65745 TCA65745:TCM65745 TLW65745:TMI65745 TVS65745:TWE65745 UFO65745:UGA65745 UPK65745:UPW65745 UZG65745:UZS65745 VJC65745:VJO65745 VSY65745:VTK65745 WCU65745:WDG65745 WMQ65745:WNC65745 WWM65745:WWY65745 AE131281:AQ131281 KA131281:KM131281 TW131281:UI131281 ADS131281:AEE131281 ANO131281:AOA131281 AXK131281:AXW131281 BHG131281:BHS131281 BRC131281:BRO131281 CAY131281:CBK131281 CKU131281:CLG131281 CUQ131281:CVC131281 DEM131281:DEY131281 DOI131281:DOU131281 DYE131281:DYQ131281 EIA131281:EIM131281 ERW131281:ESI131281 FBS131281:FCE131281 FLO131281:FMA131281 FVK131281:FVW131281 GFG131281:GFS131281 GPC131281:GPO131281 GYY131281:GZK131281 HIU131281:HJG131281 HSQ131281:HTC131281 ICM131281:ICY131281 IMI131281:IMU131281 IWE131281:IWQ131281 JGA131281:JGM131281 JPW131281:JQI131281 JZS131281:KAE131281 KJO131281:KKA131281 KTK131281:KTW131281 LDG131281:LDS131281 LNC131281:LNO131281 LWY131281:LXK131281 MGU131281:MHG131281 MQQ131281:MRC131281 NAM131281:NAY131281 NKI131281:NKU131281 NUE131281:NUQ131281 OEA131281:OEM131281 ONW131281:OOI131281 OXS131281:OYE131281 PHO131281:PIA131281 PRK131281:PRW131281 QBG131281:QBS131281 QLC131281:QLO131281 QUY131281:QVK131281 REU131281:RFG131281 ROQ131281:RPC131281 RYM131281:RYY131281 SII131281:SIU131281 SSE131281:SSQ131281 TCA131281:TCM131281 TLW131281:TMI131281 TVS131281:TWE131281 UFO131281:UGA131281 UPK131281:UPW131281 UZG131281:UZS131281 VJC131281:VJO131281 VSY131281:VTK131281 WCU131281:WDG131281 WMQ131281:WNC131281 WWM131281:WWY131281 AE196817:AQ196817 KA196817:KM196817 TW196817:UI196817 ADS196817:AEE196817 ANO196817:AOA196817 AXK196817:AXW196817 BHG196817:BHS196817 BRC196817:BRO196817 CAY196817:CBK196817 CKU196817:CLG196817 CUQ196817:CVC196817 DEM196817:DEY196817 DOI196817:DOU196817 DYE196817:DYQ196817 EIA196817:EIM196817 ERW196817:ESI196817 FBS196817:FCE196817 FLO196817:FMA196817 FVK196817:FVW196817 GFG196817:GFS196817 GPC196817:GPO196817 GYY196817:GZK196817 HIU196817:HJG196817 HSQ196817:HTC196817 ICM196817:ICY196817 IMI196817:IMU196817 IWE196817:IWQ196817 JGA196817:JGM196817 JPW196817:JQI196817 JZS196817:KAE196817 KJO196817:KKA196817 KTK196817:KTW196817 LDG196817:LDS196817 LNC196817:LNO196817 LWY196817:LXK196817 MGU196817:MHG196817 MQQ196817:MRC196817 NAM196817:NAY196817 NKI196817:NKU196817 NUE196817:NUQ196817 OEA196817:OEM196817 ONW196817:OOI196817 OXS196817:OYE196817 PHO196817:PIA196817 PRK196817:PRW196817 QBG196817:QBS196817 QLC196817:QLO196817 QUY196817:QVK196817 REU196817:RFG196817 ROQ196817:RPC196817 RYM196817:RYY196817 SII196817:SIU196817 SSE196817:SSQ196817 TCA196817:TCM196817 TLW196817:TMI196817 TVS196817:TWE196817 UFO196817:UGA196817 UPK196817:UPW196817 UZG196817:UZS196817 VJC196817:VJO196817 VSY196817:VTK196817 WCU196817:WDG196817 WMQ196817:WNC196817 WWM196817:WWY196817 AE262353:AQ262353 KA262353:KM262353 TW262353:UI262353 ADS262353:AEE262353 ANO262353:AOA262353 AXK262353:AXW262353 BHG262353:BHS262353 BRC262353:BRO262353 CAY262353:CBK262353 CKU262353:CLG262353 CUQ262353:CVC262353 DEM262353:DEY262353 DOI262353:DOU262353 DYE262353:DYQ262353 EIA262353:EIM262353 ERW262353:ESI262353 FBS262353:FCE262353 FLO262353:FMA262353 FVK262353:FVW262353 GFG262353:GFS262353 GPC262353:GPO262353 GYY262353:GZK262353 HIU262353:HJG262353 HSQ262353:HTC262353 ICM262353:ICY262353 IMI262353:IMU262353 IWE262353:IWQ262353 JGA262353:JGM262353 JPW262353:JQI262353 JZS262353:KAE262353 KJO262353:KKA262353 KTK262353:KTW262353 LDG262353:LDS262353 LNC262353:LNO262353 LWY262353:LXK262353 MGU262353:MHG262353 MQQ262353:MRC262353 NAM262353:NAY262353 NKI262353:NKU262353 NUE262353:NUQ262353 OEA262353:OEM262353 ONW262353:OOI262353 OXS262353:OYE262353 PHO262353:PIA262353 PRK262353:PRW262353 QBG262353:QBS262353 QLC262353:QLO262353 QUY262353:QVK262353 REU262353:RFG262353 ROQ262353:RPC262353 RYM262353:RYY262353 SII262353:SIU262353 SSE262353:SSQ262353 TCA262353:TCM262353 TLW262353:TMI262353 TVS262353:TWE262353 UFO262353:UGA262353 UPK262353:UPW262353 UZG262353:UZS262353 VJC262353:VJO262353 VSY262353:VTK262353 WCU262353:WDG262353 WMQ262353:WNC262353 WWM262353:WWY262353 AE327889:AQ327889 KA327889:KM327889 TW327889:UI327889 ADS327889:AEE327889 ANO327889:AOA327889 AXK327889:AXW327889 BHG327889:BHS327889 BRC327889:BRO327889 CAY327889:CBK327889 CKU327889:CLG327889 CUQ327889:CVC327889 DEM327889:DEY327889 DOI327889:DOU327889 DYE327889:DYQ327889 EIA327889:EIM327889 ERW327889:ESI327889 FBS327889:FCE327889 FLO327889:FMA327889 FVK327889:FVW327889 GFG327889:GFS327889 GPC327889:GPO327889 GYY327889:GZK327889 HIU327889:HJG327889 HSQ327889:HTC327889 ICM327889:ICY327889 IMI327889:IMU327889 IWE327889:IWQ327889 JGA327889:JGM327889 JPW327889:JQI327889 JZS327889:KAE327889 KJO327889:KKA327889 KTK327889:KTW327889 LDG327889:LDS327889 LNC327889:LNO327889 LWY327889:LXK327889 MGU327889:MHG327889 MQQ327889:MRC327889 NAM327889:NAY327889 NKI327889:NKU327889 NUE327889:NUQ327889 OEA327889:OEM327889 ONW327889:OOI327889 OXS327889:OYE327889 PHO327889:PIA327889 PRK327889:PRW327889 QBG327889:QBS327889 QLC327889:QLO327889 QUY327889:QVK327889 REU327889:RFG327889 ROQ327889:RPC327889 RYM327889:RYY327889 SII327889:SIU327889 SSE327889:SSQ327889 TCA327889:TCM327889 TLW327889:TMI327889 TVS327889:TWE327889 UFO327889:UGA327889 UPK327889:UPW327889 UZG327889:UZS327889 VJC327889:VJO327889 VSY327889:VTK327889 WCU327889:WDG327889 WMQ327889:WNC327889 WWM327889:WWY327889 AE393425:AQ393425 KA393425:KM393425 TW393425:UI393425 ADS393425:AEE393425 ANO393425:AOA393425 AXK393425:AXW393425 BHG393425:BHS393425 BRC393425:BRO393425 CAY393425:CBK393425 CKU393425:CLG393425 CUQ393425:CVC393425 DEM393425:DEY393425 DOI393425:DOU393425 DYE393425:DYQ393425 EIA393425:EIM393425 ERW393425:ESI393425 FBS393425:FCE393425 FLO393425:FMA393425 FVK393425:FVW393425 GFG393425:GFS393425 GPC393425:GPO393425 GYY393425:GZK393425 HIU393425:HJG393425 HSQ393425:HTC393425 ICM393425:ICY393425 IMI393425:IMU393425 IWE393425:IWQ393425 JGA393425:JGM393425 JPW393425:JQI393425 JZS393425:KAE393425 KJO393425:KKA393425 KTK393425:KTW393425 LDG393425:LDS393425 LNC393425:LNO393425 LWY393425:LXK393425 MGU393425:MHG393425 MQQ393425:MRC393425 NAM393425:NAY393425 NKI393425:NKU393425 NUE393425:NUQ393425 OEA393425:OEM393425 ONW393425:OOI393425 OXS393425:OYE393425 PHO393425:PIA393425 PRK393425:PRW393425 QBG393425:QBS393425 QLC393425:QLO393425 QUY393425:QVK393425 REU393425:RFG393425 ROQ393425:RPC393425 RYM393425:RYY393425 SII393425:SIU393425 SSE393425:SSQ393425 TCA393425:TCM393425 TLW393425:TMI393425 TVS393425:TWE393425 UFO393425:UGA393425 UPK393425:UPW393425 UZG393425:UZS393425 VJC393425:VJO393425 VSY393425:VTK393425 WCU393425:WDG393425 WMQ393425:WNC393425 WWM393425:WWY393425 AE458961:AQ458961 KA458961:KM458961 TW458961:UI458961 ADS458961:AEE458961 ANO458961:AOA458961 AXK458961:AXW458961 BHG458961:BHS458961 BRC458961:BRO458961 CAY458961:CBK458961 CKU458961:CLG458961 CUQ458961:CVC458961 DEM458961:DEY458961 DOI458961:DOU458961 DYE458961:DYQ458961 EIA458961:EIM458961 ERW458961:ESI458961 FBS458961:FCE458961 FLO458961:FMA458961 FVK458961:FVW458961 GFG458961:GFS458961 GPC458961:GPO458961 GYY458961:GZK458961 HIU458961:HJG458961 HSQ458961:HTC458961 ICM458961:ICY458961 IMI458961:IMU458961 IWE458961:IWQ458961 JGA458961:JGM458961 JPW458961:JQI458961 JZS458961:KAE458961 KJO458961:KKA458961 KTK458961:KTW458961 LDG458961:LDS458961 LNC458961:LNO458961 LWY458961:LXK458961 MGU458961:MHG458961 MQQ458961:MRC458961 NAM458961:NAY458961 NKI458961:NKU458961 NUE458961:NUQ458961 OEA458961:OEM458961 ONW458961:OOI458961 OXS458961:OYE458961 PHO458961:PIA458961 PRK458961:PRW458961 QBG458961:QBS458961 QLC458961:QLO458961 QUY458961:QVK458961 REU458961:RFG458961 ROQ458961:RPC458961 RYM458961:RYY458961 SII458961:SIU458961 SSE458961:SSQ458961 TCA458961:TCM458961 TLW458961:TMI458961 TVS458961:TWE458961 UFO458961:UGA458961 UPK458961:UPW458961 UZG458961:UZS458961 VJC458961:VJO458961 VSY458961:VTK458961 WCU458961:WDG458961 WMQ458961:WNC458961 WWM458961:WWY458961 AE524497:AQ524497 KA524497:KM524497 TW524497:UI524497 ADS524497:AEE524497 ANO524497:AOA524497 AXK524497:AXW524497 BHG524497:BHS524497 BRC524497:BRO524497 CAY524497:CBK524497 CKU524497:CLG524497 CUQ524497:CVC524497 DEM524497:DEY524497 DOI524497:DOU524497 DYE524497:DYQ524497 EIA524497:EIM524497 ERW524497:ESI524497 FBS524497:FCE524497 FLO524497:FMA524497 FVK524497:FVW524497 GFG524497:GFS524497 GPC524497:GPO524497 GYY524497:GZK524497 HIU524497:HJG524497 HSQ524497:HTC524497 ICM524497:ICY524497 IMI524497:IMU524497 IWE524497:IWQ524497 JGA524497:JGM524497 JPW524497:JQI524497 JZS524497:KAE524497 KJO524497:KKA524497 KTK524497:KTW524497 LDG524497:LDS524497 LNC524497:LNO524497 LWY524497:LXK524497 MGU524497:MHG524497 MQQ524497:MRC524497 NAM524497:NAY524497 NKI524497:NKU524497 NUE524497:NUQ524497 OEA524497:OEM524497 ONW524497:OOI524497 OXS524497:OYE524497 PHO524497:PIA524497 PRK524497:PRW524497 QBG524497:QBS524497 QLC524497:QLO524497 QUY524497:QVK524497 REU524497:RFG524497 ROQ524497:RPC524497 RYM524497:RYY524497 SII524497:SIU524497 SSE524497:SSQ524497 TCA524497:TCM524497 TLW524497:TMI524497 TVS524497:TWE524497 UFO524497:UGA524497 UPK524497:UPW524497 UZG524497:UZS524497 VJC524497:VJO524497 VSY524497:VTK524497 WCU524497:WDG524497 WMQ524497:WNC524497 WWM524497:WWY524497 AE590033:AQ590033 KA590033:KM590033 TW590033:UI590033 ADS590033:AEE590033 ANO590033:AOA590033 AXK590033:AXW590033 BHG590033:BHS590033 BRC590033:BRO590033 CAY590033:CBK590033 CKU590033:CLG590033 CUQ590033:CVC590033 DEM590033:DEY590033 DOI590033:DOU590033 DYE590033:DYQ590033 EIA590033:EIM590033 ERW590033:ESI590033 FBS590033:FCE590033 FLO590033:FMA590033 FVK590033:FVW590033 GFG590033:GFS590033 GPC590033:GPO590033 GYY590033:GZK590033 HIU590033:HJG590033 HSQ590033:HTC590033 ICM590033:ICY590033 IMI590033:IMU590033 IWE590033:IWQ590033 JGA590033:JGM590033 JPW590033:JQI590033 JZS590033:KAE590033 KJO590033:KKA590033 KTK590033:KTW590033 LDG590033:LDS590033 LNC590033:LNO590033 LWY590033:LXK590033 MGU590033:MHG590033 MQQ590033:MRC590033 NAM590033:NAY590033 NKI590033:NKU590033 NUE590033:NUQ590033 OEA590033:OEM590033 ONW590033:OOI590033 OXS590033:OYE590033 PHO590033:PIA590033 PRK590033:PRW590033 QBG590033:QBS590033 QLC590033:QLO590033 QUY590033:QVK590033 REU590033:RFG590033 ROQ590033:RPC590033 RYM590033:RYY590033 SII590033:SIU590033 SSE590033:SSQ590033 TCA590033:TCM590033 TLW590033:TMI590033 TVS590033:TWE590033 UFO590033:UGA590033 UPK590033:UPW590033 UZG590033:UZS590033 VJC590033:VJO590033 VSY590033:VTK590033 WCU590033:WDG590033 WMQ590033:WNC590033 WWM590033:WWY590033 AE655569:AQ655569 KA655569:KM655569 TW655569:UI655569 ADS655569:AEE655569 ANO655569:AOA655569 AXK655569:AXW655569 BHG655569:BHS655569 BRC655569:BRO655569 CAY655569:CBK655569 CKU655569:CLG655569 CUQ655569:CVC655569 DEM655569:DEY655569 DOI655569:DOU655569 DYE655569:DYQ655569 EIA655569:EIM655569 ERW655569:ESI655569 FBS655569:FCE655569 FLO655569:FMA655569 FVK655569:FVW655569 GFG655569:GFS655569 GPC655569:GPO655569 GYY655569:GZK655569 HIU655569:HJG655569 HSQ655569:HTC655569 ICM655569:ICY655569 IMI655569:IMU655569 IWE655569:IWQ655569 JGA655569:JGM655569 JPW655569:JQI655569 JZS655569:KAE655569 KJO655569:KKA655569 KTK655569:KTW655569 LDG655569:LDS655569 LNC655569:LNO655569 LWY655569:LXK655569 MGU655569:MHG655569 MQQ655569:MRC655569 NAM655569:NAY655569 NKI655569:NKU655569 NUE655569:NUQ655569 OEA655569:OEM655569 ONW655569:OOI655569 OXS655569:OYE655569 PHO655569:PIA655569 PRK655569:PRW655569 QBG655569:QBS655569 QLC655569:QLO655569 QUY655569:QVK655569 REU655569:RFG655569 ROQ655569:RPC655569 RYM655569:RYY655569 SII655569:SIU655569 SSE655569:SSQ655569 TCA655569:TCM655569 TLW655569:TMI655569 TVS655569:TWE655569 UFO655569:UGA655569 UPK655569:UPW655569 UZG655569:UZS655569 VJC655569:VJO655569 VSY655569:VTK655569 WCU655569:WDG655569 WMQ655569:WNC655569 WWM655569:WWY655569 AE721105:AQ721105 KA721105:KM721105 TW721105:UI721105 ADS721105:AEE721105 ANO721105:AOA721105 AXK721105:AXW721105 BHG721105:BHS721105 BRC721105:BRO721105 CAY721105:CBK721105 CKU721105:CLG721105 CUQ721105:CVC721105 DEM721105:DEY721105 DOI721105:DOU721105 DYE721105:DYQ721105 EIA721105:EIM721105 ERW721105:ESI721105 FBS721105:FCE721105 FLO721105:FMA721105 FVK721105:FVW721105 GFG721105:GFS721105 GPC721105:GPO721105 GYY721105:GZK721105 HIU721105:HJG721105 HSQ721105:HTC721105 ICM721105:ICY721105 IMI721105:IMU721105 IWE721105:IWQ721105 JGA721105:JGM721105 JPW721105:JQI721105 JZS721105:KAE721105 KJO721105:KKA721105 KTK721105:KTW721105 LDG721105:LDS721105 LNC721105:LNO721105 LWY721105:LXK721105 MGU721105:MHG721105 MQQ721105:MRC721105 NAM721105:NAY721105 NKI721105:NKU721105 NUE721105:NUQ721105 OEA721105:OEM721105 ONW721105:OOI721105 OXS721105:OYE721105 PHO721105:PIA721105 PRK721105:PRW721105 QBG721105:QBS721105 QLC721105:QLO721105 QUY721105:QVK721105 REU721105:RFG721105 ROQ721105:RPC721105 RYM721105:RYY721105 SII721105:SIU721105 SSE721105:SSQ721105 TCA721105:TCM721105 TLW721105:TMI721105 TVS721105:TWE721105 UFO721105:UGA721105 UPK721105:UPW721105 UZG721105:UZS721105 VJC721105:VJO721105 VSY721105:VTK721105 WCU721105:WDG721105 WMQ721105:WNC721105 WWM721105:WWY721105 AE786641:AQ786641 KA786641:KM786641 TW786641:UI786641 ADS786641:AEE786641 ANO786641:AOA786641 AXK786641:AXW786641 BHG786641:BHS786641 BRC786641:BRO786641 CAY786641:CBK786641 CKU786641:CLG786641 CUQ786641:CVC786641 DEM786641:DEY786641 DOI786641:DOU786641 DYE786641:DYQ786641 EIA786641:EIM786641 ERW786641:ESI786641 FBS786641:FCE786641 FLO786641:FMA786641 FVK786641:FVW786641 GFG786641:GFS786641 GPC786641:GPO786641 GYY786641:GZK786641 HIU786641:HJG786641 HSQ786641:HTC786641 ICM786641:ICY786641 IMI786641:IMU786641 IWE786641:IWQ786641 JGA786641:JGM786641 JPW786641:JQI786641 JZS786641:KAE786641 KJO786641:KKA786641 KTK786641:KTW786641 LDG786641:LDS786641 LNC786641:LNO786641 LWY786641:LXK786641 MGU786641:MHG786641 MQQ786641:MRC786641 NAM786641:NAY786641 NKI786641:NKU786641 NUE786641:NUQ786641 OEA786641:OEM786641 ONW786641:OOI786641 OXS786641:OYE786641 PHO786641:PIA786641 PRK786641:PRW786641 QBG786641:QBS786641 QLC786641:QLO786641 QUY786641:QVK786641 REU786641:RFG786641 ROQ786641:RPC786641 RYM786641:RYY786641 SII786641:SIU786641 SSE786641:SSQ786641 TCA786641:TCM786641 TLW786641:TMI786641 TVS786641:TWE786641 UFO786641:UGA786641 UPK786641:UPW786641 UZG786641:UZS786641 VJC786641:VJO786641 VSY786641:VTK786641 WCU786641:WDG786641 WMQ786641:WNC786641 WWM786641:WWY786641 AE852177:AQ852177 KA852177:KM852177 TW852177:UI852177 ADS852177:AEE852177 ANO852177:AOA852177 AXK852177:AXW852177 BHG852177:BHS852177 BRC852177:BRO852177 CAY852177:CBK852177 CKU852177:CLG852177 CUQ852177:CVC852177 DEM852177:DEY852177 DOI852177:DOU852177 DYE852177:DYQ852177 EIA852177:EIM852177 ERW852177:ESI852177 FBS852177:FCE852177 FLO852177:FMA852177 FVK852177:FVW852177 GFG852177:GFS852177 GPC852177:GPO852177 GYY852177:GZK852177 HIU852177:HJG852177 HSQ852177:HTC852177 ICM852177:ICY852177 IMI852177:IMU852177 IWE852177:IWQ852177 JGA852177:JGM852177 JPW852177:JQI852177 JZS852177:KAE852177 KJO852177:KKA852177 KTK852177:KTW852177 LDG852177:LDS852177 LNC852177:LNO852177 LWY852177:LXK852177 MGU852177:MHG852177 MQQ852177:MRC852177 NAM852177:NAY852177 NKI852177:NKU852177 NUE852177:NUQ852177 OEA852177:OEM852177 ONW852177:OOI852177 OXS852177:OYE852177 PHO852177:PIA852177 PRK852177:PRW852177 QBG852177:QBS852177 QLC852177:QLO852177 QUY852177:QVK852177 REU852177:RFG852177 ROQ852177:RPC852177 RYM852177:RYY852177 SII852177:SIU852177 SSE852177:SSQ852177 TCA852177:TCM852177 TLW852177:TMI852177 TVS852177:TWE852177 UFO852177:UGA852177 UPK852177:UPW852177 UZG852177:UZS852177 VJC852177:VJO852177 VSY852177:VTK852177 WCU852177:WDG852177 WMQ852177:WNC852177 WWM852177:WWY852177 AE917713:AQ917713 KA917713:KM917713 TW917713:UI917713 ADS917713:AEE917713 ANO917713:AOA917713 AXK917713:AXW917713 BHG917713:BHS917713 BRC917713:BRO917713 CAY917713:CBK917713 CKU917713:CLG917713 CUQ917713:CVC917713 DEM917713:DEY917713 DOI917713:DOU917713 DYE917713:DYQ917713 EIA917713:EIM917713 ERW917713:ESI917713 FBS917713:FCE917713 FLO917713:FMA917713 FVK917713:FVW917713 GFG917713:GFS917713 GPC917713:GPO917713 GYY917713:GZK917713 HIU917713:HJG917713 HSQ917713:HTC917713 ICM917713:ICY917713 IMI917713:IMU917713 IWE917713:IWQ917713 JGA917713:JGM917713 JPW917713:JQI917713 JZS917713:KAE917713 KJO917713:KKA917713 KTK917713:KTW917713 LDG917713:LDS917713 LNC917713:LNO917713 LWY917713:LXK917713 MGU917713:MHG917713 MQQ917713:MRC917713 NAM917713:NAY917713 NKI917713:NKU917713 NUE917713:NUQ917713 OEA917713:OEM917713 ONW917713:OOI917713 OXS917713:OYE917713 PHO917713:PIA917713 PRK917713:PRW917713 QBG917713:QBS917713 QLC917713:QLO917713 QUY917713:QVK917713 REU917713:RFG917713 ROQ917713:RPC917713 RYM917713:RYY917713 SII917713:SIU917713 SSE917713:SSQ917713 TCA917713:TCM917713 TLW917713:TMI917713 TVS917713:TWE917713 UFO917713:UGA917713 UPK917713:UPW917713 UZG917713:UZS917713 VJC917713:VJO917713 VSY917713:VTK917713 WCU917713:WDG917713 WMQ917713:WNC917713 WWM917713:WWY917713 AE983249:AQ983249 KA983249:KM983249 TW983249:UI983249 ADS983249:AEE983249 ANO983249:AOA983249 AXK983249:AXW983249 BHG983249:BHS983249 BRC983249:BRO983249 CAY983249:CBK983249 CKU983249:CLG983249 CUQ983249:CVC983249 DEM983249:DEY983249 DOI983249:DOU983249 DYE983249:DYQ983249 EIA983249:EIM983249 ERW983249:ESI983249 FBS983249:FCE983249 FLO983249:FMA983249 FVK983249:FVW983249 GFG983249:GFS983249 GPC983249:GPO983249 GYY983249:GZK983249 HIU983249:HJG983249 HSQ983249:HTC983249 ICM983249:ICY983249 IMI983249:IMU983249 IWE983249:IWQ983249 JGA983249:JGM983249 JPW983249:JQI983249 JZS983249:KAE983249 KJO983249:KKA983249 KTK983249:KTW983249 LDG983249:LDS983249 LNC983249:LNO983249 LWY983249:LXK983249 MGU983249:MHG983249 MQQ983249:MRC983249 NAM983249:NAY983249 NKI983249:NKU983249 NUE983249:NUQ983249 OEA983249:OEM983249 ONW983249:OOI983249 OXS983249:OYE983249 PHO983249:PIA983249 PRK983249:PRW983249 QBG983249:QBS983249 QLC983249:QLO983249 QUY983249:QVK983249 REU983249:RFG983249 ROQ983249:RPC983249 RYM983249:RYY983249 SII983249:SIU983249 SSE983249:SSQ983249 TCA983249:TCM983249 TLW983249:TMI983249 TVS983249:TWE983249 UFO983249:UGA983249 UPK983249:UPW983249 UZG983249:UZS983249 VJC983249:VJO983249 VSY983249:VTK983249 WCU983249:WDG983249 WMQ983249:WNC983249 WWM983249:WWY983249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C65745:AA65745 IY65745:JW65745 SU65745:TS65745 ACQ65745:ADO65745 AMM65745:ANK65745 AWI65745:AXG65745 BGE65745:BHC65745 BQA65745:BQY65745 BZW65745:CAU65745 CJS65745:CKQ65745 CTO65745:CUM65745 DDK65745:DEI65745 DNG65745:DOE65745 DXC65745:DYA65745 EGY65745:EHW65745 EQU65745:ERS65745 FAQ65745:FBO65745 FKM65745:FLK65745 FUI65745:FVG65745 GEE65745:GFC65745 GOA65745:GOY65745 GXW65745:GYU65745 HHS65745:HIQ65745 HRO65745:HSM65745 IBK65745:ICI65745 ILG65745:IME65745 IVC65745:IWA65745 JEY65745:JFW65745 JOU65745:JPS65745 JYQ65745:JZO65745 KIM65745:KJK65745 KSI65745:KTG65745 LCE65745:LDC65745 LMA65745:LMY65745 LVW65745:LWU65745 MFS65745:MGQ65745 MPO65745:MQM65745 MZK65745:NAI65745 NJG65745:NKE65745 NTC65745:NUA65745 OCY65745:ODW65745 OMU65745:ONS65745 OWQ65745:OXO65745 PGM65745:PHK65745 PQI65745:PRG65745 QAE65745:QBC65745 QKA65745:QKY65745 QTW65745:QUU65745 RDS65745:REQ65745 RNO65745:ROM65745 RXK65745:RYI65745 SHG65745:SIE65745 SRC65745:SSA65745 TAY65745:TBW65745 TKU65745:TLS65745 TUQ65745:TVO65745 UEM65745:UFK65745 UOI65745:UPG65745 UYE65745:UZC65745 VIA65745:VIY65745 VRW65745:VSU65745 WBS65745:WCQ65745 WLO65745:WMM65745 WVK65745:WWI65745 C131281:AA131281 IY131281:JW131281 SU131281:TS131281 ACQ131281:ADO131281 AMM131281:ANK131281 AWI131281:AXG131281 BGE131281:BHC131281 BQA131281:BQY131281 BZW131281:CAU131281 CJS131281:CKQ131281 CTO131281:CUM131281 DDK131281:DEI131281 DNG131281:DOE131281 DXC131281:DYA131281 EGY131281:EHW131281 EQU131281:ERS131281 FAQ131281:FBO131281 FKM131281:FLK131281 FUI131281:FVG131281 GEE131281:GFC131281 GOA131281:GOY131281 GXW131281:GYU131281 HHS131281:HIQ131281 HRO131281:HSM131281 IBK131281:ICI131281 ILG131281:IME131281 IVC131281:IWA131281 JEY131281:JFW131281 JOU131281:JPS131281 JYQ131281:JZO131281 KIM131281:KJK131281 KSI131281:KTG131281 LCE131281:LDC131281 LMA131281:LMY131281 LVW131281:LWU131281 MFS131281:MGQ131281 MPO131281:MQM131281 MZK131281:NAI131281 NJG131281:NKE131281 NTC131281:NUA131281 OCY131281:ODW131281 OMU131281:ONS131281 OWQ131281:OXO131281 PGM131281:PHK131281 PQI131281:PRG131281 QAE131281:QBC131281 QKA131281:QKY131281 QTW131281:QUU131281 RDS131281:REQ131281 RNO131281:ROM131281 RXK131281:RYI131281 SHG131281:SIE131281 SRC131281:SSA131281 TAY131281:TBW131281 TKU131281:TLS131281 TUQ131281:TVO131281 UEM131281:UFK131281 UOI131281:UPG131281 UYE131281:UZC131281 VIA131281:VIY131281 VRW131281:VSU131281 WBS131281:WCQ131281 WLO131281:WMM131281 WVK131281:WWI131281 C196817:AA196817 IY196817:JW196817 SU196817:TS196817 ACQ196817:ADO196817 AMM196817:ANK196817 AWI196817:AXG196817 BGE196817:BHC196817 BQA196817:BQY196817 BZW196817:CAU196817 CJS196817:CKQ196817 CTO196817:CUM196817 DDK196817:DEI196817 DNG196817:DOE196817 DXC196817:DYA196817 EGY196817:EHW196817 EQU196817:ERS196817 FAQ196817:FBO196817 FKM196817:FLK196817 FUI196817:FVG196817 GEE196817:GFC196817 GOA196817:GOY196817 GXW196817:GYU196817 HHS196817:HIQ196817 HRO196817:HSM196817 IBK196817:ICI196817 ILG196817:IME196817 IVC196817:IWA196817 JEY196817:JFW196817 JOU196817:JPS196817 JYQ196817:JZO196817 KIM196817:KJK196817 KSI196817:KTG196817 LCE196817:LDC196817 LMA196817:LMY196817 LVW196817:LWU196817 MFS196817:MGQ196817 MPO196817:MQM196817 MZK196817:NAI196817 NJG196817:NKE196817 NTC196817:NUA196817 OCY196817:ODW196817 OMU196817:ONS196817 OWQ196817:OXO196817 PGM196817:PHK196817 PQI196817:PRG196817 QAE196817:QBC196817 QKA196817:QKY196817 QTW196817:QUU196817 RDS196817:REQ196817 RNO196817:ROM196817 RXK196817:RYI196817 SHG196817:SIE196817 SRC196817:SSA196817 TAY196817:TBW196817 TKU196817:TLS196817 TUQ196817:TVO196817 UEM196817:UFK196817 UOI196817:UPG196817 UYE196817:UZC196817 VIA196817:VIY196817 VRW196817:VSU196817 WBS196817:WCQ196817 WLO196817:WMM196817 WVK196817:WWI196817 C262353:AA262353 IY262353:JW262353 SU262353:TS262353 ACQ262353:ADO262353 AMM262353:ANK262353 AWI262353:AXG262353 BGE262353:BHC262353 BQA262353:BQY262353 BZW262353:CAU262353 CJS262353:CKQ262353 CTO262353:CUM262353 DDK262353:DEI262353 DNG262353:DOE262353 DXC262353:DYA262353 EGY262353:EHW262353 EQU262353:ERS262353 FAQ262353:FBO262353 FKM262353:FLK262353 FUI262353:FVG262353 GEE262353:GFC262353 GOA262353:GOY262353 GXW262353:GYU262353 HHS262353:HIQ262353 HRO262353:HSM262353 IBK262353:ICI262353 ILG262353:IME262353 IVC262353:IWA262353 JEY262353:JFW262353 JOU262353:JPS262353 JYQ262353:JZO262353 KIM262353:KJK262353 KSI262353:KTG262353 LCE262353:LDC262353 LMA262353:LMY262353 LVW262353:LWU262353 MFS262353:MGQ262353 MPO262353:MQM262353 MZK262353:NAI262353 NJG262353:NKE262353 NTC262353:NUA262353 OCY262353:ODW262353 OMU262353:ONS262353 OWQ262353:OXO262353 PGM262353:PHK262353 PQI262353:PRG262353 QAE262353:QBC262353 QKA262353:QKY262353 QTW262353:QUU262353 RDS262353:REQ262353 RNO262353:ROM262353 RXK262353:RYI262353 SHG262353:SIE262353 SRC262353:SSA262353 TAY262353:TBW262353 TKU262353:TLS262353 TUQ262353:TVO262353 UEM262353:UFK262353 UOI262353:UPG262353 UYE262353:UZC262353 VIA262353:VIY262353 VRW262353:VSU262353 WBS262353:WCQ262353 WLO262353:WMM262353 WVK262353:WWI262353 C327889:AA327889 IY327889:JW327889 SU327889:TS327889 ACQ327889:ADO327889 AMM327889:ANK327889 AWI327889:AXG327889 BGE327889:BHC327889 BQA327889:BQY327889 BZW327889:CAU327889 CJS327889:CKQ327889 CTO327889:CUM327889 DDK327889:DEI327889 DNG327889:DOE327889 DXC327889:DYA327889 EGY327889:EHW327889 EQU327889:ERS327889 FAQ327889:FBO327889 FKM327889:FLK327889 FUI327889:FVG327889 GEE327889:GFC327889 GOA327889:GOY327889 GXW327889:GYU327889 HHS327889:HIQ327889 HRO327889:HSM327889 IBK327889:ICI327889 ILG327889:IME327889 IVC327889:IWA327889 JEY327889:JFW327889 JOU327889:JPS327889 JYQ327889:JZO327889 KIM327889:KJK327889 KSI327889:KTG327889 LCE327889:LDC327889 LMA327889:LMY327889 LVW327889:LWU327889 MFS327889:MGQ327889 MPO327889:MQM327889 MZK327889:NAI327889 NJG327889:NKE327889 NTC327889:NUA327889 OCY327889:ODW327889 OMU327889:ONS327889 OWQ327889:OXO327889 PGM327889:PHK327889 PQI327889:PRG327889 QAE327889:QBC327889 QKA327889:QKY327889 QTW327889:QUU327889 RDS327889:REQ327889 RNO327889:ROM327889 RXK327889:RYI327889 SHG327889:SIE327889 SRC327889:SSA327889 TAY327889:TBW327889 TKU327889:TLS327889 TUQ327889:TVO327889 UEM327889:UFK327889 UOI327889:UPG327889 UYE327889:UZC327889 VIA327889:VIY327889 VRW327889:VSU327889 WBS327889:WCQ327889 WLO327889:WMM327889 WVK327889:WWI327889 C393425:AA393425 IY393425:JW393425 SU393425:TS393425 ACQ393425:ADO393425 AMM393425:ANK393425 AWI393425:AXG393425 BGE393425:BHC393425 BQA393425:BQY393425 BZW393425:CAU393425 CJS393425:CKQ393425 CTO393425:CUM393425 DDK393425:DEI393425 DNG393425:DOE393425 DXC393425:DYA393425 EGY393425:EHW393425 EQU393425:ERS393425 FAQ393425:FBO393425 FKM393425:FLK393425 FUI393425:FVG393425 GEE393425:GFC393425 GOA393425:GOY393425 GXW393425:GYU393425 HHS393425:HIQ393425 HRO393425:HSM393425 IBK393425:ICI393425 ILG393425:IME393425 IVC393425:IWA393425 JEY393425:JFW393425 JOU393425:JPS393425 JYQ393425:JZO393425 KIM393425:KJK393425 KSI393425:KTG393425 LCE393425:LDC393425 LMA393425:LMY393425 LVW393425:LWU393425 MFS393425:MGQ393425 MPO393425:MQM393425 MZK393425:NAI393425 NJG393425:NKE393425 NTC393425:NUA393425 OCY393425:ODW393425 OMU393425:ONS393425 OWQ393425:OXO393425 PGM393425:PHK393425 PQI393425:PRG393425 QAE393425:QBC393425 QKA393425:QKY393425 QTW393425:QUU393425 RDS393425:REQ393425 RNO393425:ROM393425 RXK393425:RYI393425 SHG393425:SIE393425 SRC393425:SSA393425 TAY393425:TBW393425 TKU393425:TLS393425 TUQ393425:TVO393425 UEM393425:UFK393425 UOI393425:UPG393425 UYE393425:UZC393425 VIA393425:VIY393425 VRW393425:VSU393425 WBS393425:WCQ393425 WLO393425:WMM393425 WVK393425:WWI393425 C458961:AA458961 IY458961:JW458961 SU458961:TS458961 ACQ458961:ADO458961 AMM458961:ANK458961 AWI458961:AXG458961 BGE458961:BHC458961 BQA458961:BQY458961 BZW458961:CAU458961 CJS458961:CKQ458961 CTO458961:CUM458961 DDK458961:DEI458961 DNG458961:DOE458961 DXC458961:DYA458961 EGY458961:EHW458961 EQU458961:ERS458961 FAQ458961:FBO458961 FKM458961:FLK458961 FUI458961:FVG458961 GEE458961:GFC458961 GOA458961:GOY458961 GXW458961:GYU458961 HHS458961:HIQ458961 HRO458961:HSM458961 IBK458961:ICI458961 ILG458961:IME458961 IVC458961:IWA458961 JEY458961:JFW458961 JOU458961:JPS458961 JYQ458961:JZO458961 KIM458961:KJK458961 KSI458961:KTG458961 LCE458961:LDC458961 LMA458961:LMY458961 LVW458961:LWU458961 MFS458961:MGQ458961 MPO458961:MQM458961 MZK458961:NAI458961 NJG458961:NKE458961 NTC458961:NUA458961 OCY458961:ODW458961 OMU458961:ONS458961 OWQ458961:OXO458961 PGM458961:PHK458961 PQI458961:PRG458961 QAE458961:QBC458961 QKA458961:QKY458961 QTW458961:QUU458961 RDS458961:REQ458961 RNO458961:ROM458961 RXK458961:RYI458961 SHG458961:SIE458961 SRC458961:SSA458961 TAY458961:TBW458961 TKU458961:TLS458961 TUQ458961:TVO458961 UEM458961:UFK458961 UOI458961:UPG458961 UYE458961:UZC458961 VIA458961:VIY458961 VRW458961:VSU458961 WBS458961:WCQ458961 WLO458961:WMM458961 WVK458961:WWI458961 C524497:AA524497 IY524497:JW524497 SU524497:TS524497 ACQ524497:ADO524497 AMM524497:ANK524497 AWI524497:AXG524497 BGE524497:BHC524497 BQA524497:BQY524497 BZW524497:CAU524497 CJS524497:CKQ524497 CTO524497:CUM524497 DDK524497:DEI524497 DNG524497:DOE524497 DXC524497:DYA524497 EGY524497:EHW524497 EQU524497:ERS524497 FAQ524497:FBO524497 FKM524497:FLK524497 FUI524497:FVG524497 GEE524497:GFC524497 GOA524497:GOY524497 GXW524497:GYU524497 HHS524497:HIQ524497 HRO524497:HSM524497 IBK524497:ICI524497 ILG524497:IME524497 IVC524497:IWA524497 JEY524497:JFW524497 JOU524497:JPS524497 JYQ524497:JZO524497 KIM524497:KJK524497 KSI524497:KTG524497 LCE524497:LDC524497 LMA524497:LMY524497 LVW524497:LWU524497 MFS524497:MGQ524497 MPO524497:MQM524497 MZK524497:NAI524497 NJG524497:NKE524497 NTC524497:NUA524497 OCY524497:ODW524497 OMU524497:ONS524497 OWQ524497:OXO524497 PGM524497:PHK524497 PQI524497:PRG524497 QAE524497:QBC524497 QKA524497:QKY524497 QTW524497:QUU524497 RDS524497:REQ524497 RNO524497:ROM524497 RXK524497:RYI524497 SHG524497:SIE524497 SRC524497:SSA524497 TAY524497:TBW524497 TKU524497:TLS524497 TUQ524497:TVO524497 UEM524497:UFK524497 UOI524497:UPG524497 UYE524497:UZC524497 VIA524497:VIY524497 VRW524497:VSU524497 WBS524497:WCQ524497 WLO524497:WMM524497 WVK524497:WWI524497 C590033:AA590033 IY590033:JW590033 SU590033:TS590033 ACQ590033:ADO590033 AMM590033:ANK590033 AWI590033:AXG590033 BGE590033:BHC590033 BQA590033:BQY590033 BZW590033:CAU590033 CJS590033:CKQ590033 CTO590033:CUM590033 DDK590033:DEI590033 DNG590033:DOE590033 DXC590033:DYA590033 EGY590033:EHW590033 EQU590033:ERS590033 FAQ590033:FBO590033 FKM590033:FLK590033 FUI590033:FVG590033 GEE590033:GFC590033 GOA590033:GOY590033 GXW590033:GYU590033 HHS590033:HIQ590033 HRO590033:HSM590033 IBK590033:ICI590033 ILG590033:IME590033 IVC590033:IWA590033 JEY590033:JFW590033 JOU590033:JPS590033 JYQ590033:JZO590033 KIM590033:KJK590033 KSI590033:KTG590033 LCE590033:LDC590033 LMA590033:LMY590033 LVW590033:LWU590033 MFS590033:MGQ590033 MPO590033:MQM590033 MZK590033:NAI590033 NJG590033:NKE590033 NTC590033:NUA590033 OCY590033:ODW590033 OMU590033:ONS590033 OWQ590033:OXO590033 PGM590033:PHK590033 PQI590033:PRG590033 QAE590033:QBC590033 QKA590033:QKY590033 QTW590033:QUU590033 RDS590033:REQ590033 RNO590033:ROM590033 RXK590033:RYI590033 SHG590033:SIE590033 SRC590033:SSA590033 TAY590033:TBW590033 TKU590033:TLS590033 TUQ590033:TVO590033 UEM590033:UFK590033 UOI590033:UPG590033 UYE590033:UZC590033 VIA590033:VIY590033 VRW590033:VSU590033 WBS590033:WCQ590033 WLO590033:WMM590033 WVK590033:WWI590033 C655569:AA655569 IY655569:JW655569 SU655569:TS655569 ACQ655569:ADO655569 AMM655569:ANK655569 AWI655569:AXG655569 BGE655569:BHC655569 BQA655569:BQY655569 BZW655569:CAU655569 CJS655569:CKQ655569 CTO655569:CUM655569 DDK655569:DEI655569 DNG655569:DOE655569 DXC655569:DYA655569 EGY655569:EHW655569 EQU655569:ERS655569 FAQ655569:FBO655569 FKM655569:FLK655569 FUI655569:FVG655569 GEE655569:GFC655569 GOA655569:GOY655569 GXW655569:GYU655569 HHS655569:HIQ655569 HRO655569:HSM655569 IBK655569:ICI655569 ILG655569:IME655569 IVC655569:IWA655569 JEY655569:JFW655569 JOU655569:JPS655569 JYQ655569:JZO655569 KIM655569:KJK655569 KSI655569:KTG655569 LCE655569:LDC655569 LMA655569:LMY655569 LVW655569:LWU655569 MFS655569:MGQ655569 MPO655569:MQM655569 MZK655569:NAI655569 NJG655569:NKE655569 NTC655569:NUA655569 OCY655569:ODW655569 OMU655569:ONS655569 OWQ655569:OXO655569 PGM655569:PHK655569 PQI655569:PRG655569 QAE655569:QBC655569 QKA655569:QKY655569 QTW655569:QUU655569 RDS655569:REQ655569 RNO655569:ROM655569 RXK655569:RYI655569 SHG655569:SIE655569 SRC655569:SSA655569 TAY655569:TBW655569 TKU655569:TLS655569 TUQ655569:TVO655569 UEM655569:UFK655569 UOI655569:UPG655569 UYE655569:UZC655569 VIA655569:VIY655569 VRW655569:VSU655569 WBS655569:WCQ655569 WLO655569:WMM655569 WVK655569:WWI655569 C721105:AA721105 IY721105:JW721105 SU721105:TS721105 ACQ721105:ADO721105 AMM721105:ANK721105 AWI721105:AXG721105 BGE721105:BHC721105 BQA721105:BQY721105 BZW721105:CAU721105 CJS721105:CKQ721105 CTO721105:CUM721105 DDK721105:DEI721105 DNG721105:DOE721105 DXC721105:DYA721105 EGY721105:EHW721105 EQU721105:ERS721105 FAQ721105:FBO721105 FKM721105:FLK721105 FUI721105:FVG721105 GEE721105:GFC721105 GOA721105:GOY721105 GXW721105:GYU721105 HHS721105:HIQ721105 HRO721105:HSM721105 IBK721105:ICI721105 ILG721105:IME721105 IVC721105:IWA721105 JEY721105:JFW721105 JOU721105:JPS721105 JYQ721105:JZO721105 KIM721105:KJK721105 KSI721105:KTG721105 LCE721105:LDC721105 LMA721105:LMY721105 LVW721105:LWU721105 MFS721105:MGQ721105 MPO721105:MQM721105 MZK721105:NAI721105 NJG721105:NKE721105 NTC721105:NUA721105 OCY721105:ODW721105 OMU721105:ONS721105 OWQ721105:OXO721105 PGM721105:PHK721105 PQI721105:PRG721105 QAE721105:QBC721105 QKA721105:QKY721105 QTW721105:QUU721105 RDS721105:REQ721105 RNO721105:ROM721105 RXK721105:RYI721105 SHG721105:SIE721105 SRC721105:SSA721105 TAY721105:TBW721105 TKU721105:TLS721105 TUQ721105:TVO721105 UEM721105:UFK721105 UOI721105:UPG721105 UYE721105:UZC721105 VIA721105:VIY721105 VRW721105:VSU721105 WBS721105:WCQ721105 WLO721105:WMM721105 WVK721105:WWI721105 C786641:AA786641 IY786641:JW786641 SU786641:TS786641 ACQ786641:ADO786641 AMM786641:ANK786641 AWI786641:AXG786641 BGE786641:BHC786641 BQA786641:BQY786641 BZW786641:CAU786641 CJS786641:CKQ786641 CTO786641:CUM786641 DDK786641:DEI786641 DNG786641:DOE786641 DXC786641:DYA786641 EGY786641:EHW786641 EQU786641:ERS786641 FAQ786641:FBO786641 FKM786641:FLK786641 FUI786641:FVG786641 GEE786641:GFC786641 GOA786641:GOY786641 GXW786641:GYU786641 HHS786641:HIQ786641 HRO786641:HSM786641 IBK786641:ICI786641 ILG786641:IME786641 IVC786641:IWA786641 JEY786641:JFW786641 JOU786641:JPS786641 JYQ786641:JZO786641 KIM786641:KJK786641 KSI786641:KTG786641 LCE786641:LDC786641 LMA786641:LMY786641 LVW786641:LWU786641 MFS786641:MGQ786641 MPO786641:MQM786641 MZK786641:NAI786641 NJG786641:NKE786641 NTC786641:NUA786641 OCY786641:ODW786641 OMU786641:ONS786641 OWQ786641:OXO786641 PGM786641:PHK786641 PQI786641:PRG786641 QAE786641:QBC786641 QKA786641:QKY786641 QTW786641:QUU786641 RDS786641:REQ786641 RNO786641:ROM786641 RXK786641:RYI786641 SHG786641:SIE786641 SRC786641:SSA786641 TAY786641:TBW786641 TKU786641:TLS786641 TUQ786641:TVO786641 UEM786641:UFK786641 UOI786641:UPG786641 UYE786641:UZC786641 VIA786641:VIY786641 VRW786641:VSU786641 WBS786641:WCQ786641 WLO786641:WMM786641 WVK786641:WWI786641 C852177:AA852177 IY852177:JW852177 SU852177:TS852177 ACQ852177:ADO852177 AMM852177:ANK852177 AWI852177:AXG852177 BGE852177:BHC852177 BQA852177:BQY852177 BZW852177:CAU852177 CJS852177:CKQ852177 CTO852177:CUM852177 DDK852177:DEI852177 DNG852177:DOE852177 DXC852177:DYA852177 EGY852177:EHW852177 EQU852177:ERS852177 FAQ852177:FBO852177 FKM852177:FLK852177 FUI852177:FVG852177 GEE852177:GFC852177 GOA852177:GOY852177 GXW852177:GYU852177 HHS852177:HIQ852177 HRO852177:HSM852177 IBK852177:ICI852177 ILG852177:IME852177 IVC852177:IWA852177 JEY852177:JFW852177 JOU852177:JPS852177 JYQ852177:JZO852177 KIM852177:KJK852177 KSI852177:KTG852177 LCE852177:LDC852177 LMA852177:LMY852177 LVW852177:LWU852177 MFS852177:MGQ852177 MPO852177:MQM852177 MZK852177:NAI852177 NJG852177:NKE852177 NTC852177:NUA852177 OCY852177:ODW852177 OMU852177:ONS852177 OWQ852177:OXO852177 PGM852177:PHK852177 PQI852177:PRG852177 QAE852177:QBC852177 QKA852177:QKY852177 QTW852177:QUU852177 RDS852177:REQ852177 RNO852177:ROM852177 RXK852177:RYI852177 SHG852177:SIE852177 SRC852177:SSA852177 TAY852177:TBW852177 TKU852177:TLS852177 TUQ852177:TVO852177 UEM852177:UFK852177 UOI852177:UPG852177 UYE852177:UZC852177 VIA852177:VIY852177 VRW852177:VSU852177 WBS852177:WCQ852177 WLO852177:WMM852177 WVK852177:WWI852177 C917713:AA917713 IY917713:JW917713 SU917713:TS917713 ACQ917713:ADO917713 AMM917713:ANK917713 AWI917713:AXG917713 BGE917713:BHC917713 BQA917713:BQY917713 BZW917713:CAU917713 CJS917713:CKQ917713 CTO917713:CUM917713 DDK917713:DEI917713 DNG917713:DOE917713 DXC917713:DYA917713 EGY917713:EHW917713 EQU917713:ERS917713 FAQ917713:FBO917713 FKM917713:FLK917713 FUI917713:FVG917713 GEE917713:GFC917713 GOA917713:GOY917713 GXW917713:GYU917713 HHS917713:HIQ917713 HRO917713:HSM917713 IBK917713:ICI917713 ILG917713:IME917713 IVC917713:IWA917713 JEY917713:JFW917713 JOU917713:JPS917713 JYQ917713:JZO917713 KIM917713:KJK917713 KSI917713:KTG917713 LCE917713:LDC917713 LMA917713:LMY917713 LVW917713:LWU917713 MFS917713:MGQ917713 MPO917713:MQM917713 MZK917713:NAI917713 NJG917713:NKE917713 NTC917713:NUA917713 OCY917713:ODW917713 OMU917713:ONS917713 OWQ917713:OXO917713 PGM917713:PHK917713 PQI917713:PRG917713 QAE917713:QBC917713 QKA917713:QKY917713 QTW917713:QUU917713 RDS917713:REQ917713 RNO917713:ROM917713 RXK917713:RYI917713 SHG917713:SIE917713 SRC917713:SSA917713 TAY917713:TBW917713 TKU917713:TLS917713 TUQ917713:TVO917713 UEM917713:UFK917713 UOI917713:UPG917713 UYE917713:UZC917713 VIA917713:VIY917713 VRW917713:VSU917713 WBS917713:WCQ917713 WLO917713:WMM917713 WVK917713:WWI917713 C983249:AA983249 IY983249:JW983249 SU983249:TS983249 ACQ983249:ADO983249 AMM983249:ANK983249 AWI983249:AXG983249 BGE983249:BHC983249 BQA983249:BQY983249 BZW983249:CAU983249 CJS983249:CKQ983249 CTO983249:CUM983249 DDK983249:DEI983249 DNG983249:DOE983249 DXC983249:DYA983249 EGY983249:EHW983249 EQU983249:ERS983249 FAQ983249:FBO983249 FKM983249:FLK983249 FUI983249:FVG983249 GEE983249:GFC983249 GOA983249:GOY983249 GXW983249:GYU983249 HHS983249:HIQ983249 HRO983249:HSM983249 IBK983249:ICI983249 ILG983249:IME983249 IVC983249:IWA983249 JEY983249:JFW983249 JOU983249:JPS983249 JYQ983249:JZO983249 KIM983249:KJK983249 KSI983249:KTG983249 LCE983249:LDC983249 LMA983249:LMY983249 LVW983249:LWU983249 MFS983249:MGQ983249 MPO983249:MQM983249 MZK983249:NAI983249 NJG983249:NKE983249 NTC983249:NUA983249 OCY983249:ODW983249 OMU983249:ONS983249 OWQ983249:OXO983249 PGM983249:PHK983249 PQI983249:PRG983249 QAE983249:QBC983249 QKA983249:QKY983249 QTW983249:QUU983249 RDS983249:REQ983249 RNO983249:ROM983249 RXK983249:RYI983249 SHG983249:SIE983249 SRC983249:SSA983249 TAY983249:TBW983249 TKU983249:TLS983249 TUQ983249:TVO983249 UEM983249:UFK983249 UOI983249:UPG983249 UYE983249:UZC983249 VIA983249:VIY983249 VRW983249:VSU983249 WBS983249:WCQ983249 WLO983249:WMM983249 WVK983249:WWI983249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W65741 JS65741 TO65741 ADK65741 ANG65741 AXC65741 BGY65741 BQU65741 CAQ65741 CKM65741 CUI65741 DEE65741 DOA65741 DXW65741 EHS65741 ERO65741 FBK65741 FLG65741 FVC65741 GEY65741 GOU65741 GYQ65741 HIM65741 HSI65741 ICE65741 IMA65741 IVW65741 JFS65741 JPO65741 JZK65741 KJG65741 KTC65741 LCY65741 LMU65741 LWQ65741 MGM65741 MQI65741 NAE65741 NKA65741 NTW65741 ODS65741 ONO65741 OXK65741 PHG65741 PRC65741 QAY65741 QKU65741 QUQ65741 REM65741 ROI65741 RYE65741 SIA65741 SRW65741 TBS65741 TLO65741 TVK65741 UFG65741 UPC65741 UYY65741 VIU65741 VSQ65741 WCM65741 WMI65741 WWE65741 W131277 JS131277 TO131277 ADK131277 ANG131277 AXC131277 BGY131277 BQU131277 CAQ131277 CKM131277 CUI131277 DEE131277 DOA131277 DXW131277 EHS131277 ERO131277 FBK131277 FLG131277 FVC131277 GEY131277 GOU131277 GYQ131277 HIM131277 HSI131277 ICE131277 IMA131277 IVW131277 JFS131277 JPO131277 JZK131277 KJG131277 KTC131277 LCY131277 LMU131277 LWQ131277 MGM131277 MQI131277 NAE131277 NKA131277 NTW131277 ODS131277 ONO131277 OXK131277 PHG131277 PRC131277 QAY131277 QKU131277 QUQ131277 REM131277 ROI131277 RYE131277 SIA131277 SRW131277 TBS131277 TLO131277 TVK131277 UFG131277 UPC131277 UYY131277 VIU131277 VSQ131277 WCM131277 WMI131277 WWE131277 W196813 JS196813 TO196813 ADK196813 ANG196813 AXC196813 BGY196813 BQU196813 CAQ196813 CKM196813 CUI196813 DEE196813 DOA196813 DXW196813 EHS196813 ERO196813 FBK196813 FLG196813 FVC196813 GEY196813 GOU196813 GYQ196813 HIM196813 HSI196813 ICE196813 IMA196813 IVW196813 JFS196813 JPO196813 JZK196813 KJG196813 KTC196813 LCY196813 LMU196813 LWQ196813 MGM196813 MQI196813 NAE196813 NKA196813 NTW196813 ODS196813 ONO196813 OXK196813 PHG196813 PRC196813 QAY196813 QKU196813 QUQ196813 REM196813 ROI196813 RYE196813 SIA196813 SRW196813 TBS196813 TLO196813 TVK196813 UFG196813 UPC196813 UYY196813 VIU196813 VSQ196813 WCM196813 WMI196813 WWE196813 W262349 JS262349 TO262349 ADK262349 ANG262349 AXC262349 BGY262349 BQU262349 CAQ262349 CKM262349 CUI262349 DEE262349 DOA262349 DXW262349 EHS262349 ERO262349 FBK262349 FLG262349 FVC262349 GEY262349 GOU262349 GYQ262349 HIM262349 HSI262349 ICE262349 IMA262349 IVW262349 JFS262349 JPO262349 JZK262349 KJG262349 KTC262349 LCY262349 LMU262349 LWQ262349 MGM262349 MQI262349 NAE262349 NKA262349 NTW262349 ODS262349 ONO262349 OXK262349 PHG262349 PRC262349 QAY262349 QKU262349 QUQ262349 REM262349 ROI262349 RYE262349 SIA262349 SRW262349 TBS262349 TLO262349 TVK262349 UFG262349 UPC262349 UYY262349 VIU262349 VSQ262349 WCM262349 WMI262349 WWE262349 W327885 JS327885 TO327885 ADK327885 ANG327885 AXC327885 BGY327885 BQU327885 CAQ327885 CKM327885 CUI327885 DEE327885 DOA327885 DXW327885 EHS327885 ERO327885 FBK327885 FLG327885 FVC327885 GEY327885 GOU327885 GYQ327885 HIM327885 HSI327885 ICE327885 IMA327885 IVW327885 JFS327885 JPO327885 JZK327885 KJG327885 KTC327885 LCY327885 LMU327885 LWQ327885 MGM327885 MQI327885 NAE327885 NKA327885 NTW327885 ODS327885 ONO327885 OXK327885 PHG327885 PRC327885 QAY327885 QKU327885 QUQ327885 REM327885 ROI327885 RYE327885 SIA327885 SRW327885 TBS327885 TLO327885 TVK327885 UFG327885 UPC327885 UYY327885 VIU327885 VSQ327885 WCM327885 WMI327885 WWE327885 W393421 JS393421 TO393421 ADK393421 ANG393421 AXC393421 BGY393421 BQU393421 CAQ393421 CKM393421 CUI393421 DEE393421 DOA393421 DXW393421 EHS393421 ERO393421 FBK393421 FLG393421 FVC393421 GEY393421 GOU393421 GYQ393421 HIM393421 HSI393421 ICE393421 IMA393421 IVW393421 JFS393421 JPO393421 JZK393421 KJG393421 KTC393421 LCY393421 LMU393421 LWQ393421 MGM393421 MQI393421 NAE393421 NKA393421 NTW393421 ODS393421 ONO393421 OXK393421 PHG393421 PRC393421 QAY393421 QKU393421 QUQ393421 REM393421 ROI393421 RYE393421 SIA393421 SRW393421 TBS393421 TLO393421 TVK393421 UFG393421 UPC393421 UYY393421 VIU393421 VSQ393421 WCM393421 WMI393421 WWE393421 W458957 JS458957 TO458957 ADK458957 ANG458957 AXC458957 BGY458957 BQU458957 CAQ458957 CKM458957 CUI458957 DEE458957 DOA458957 DXW458957 EHS458957 ERO458957 FBK458957 FLG458957 FVC458957 GEY458957 GOU458957 GYQ458957 HIM458957 HSI458957 ICE458957 IMA458957 IVW458957 JFS458957 JPO458957 JZK458957 KJG458957 KTC458957 LCY458957 LMU458957 LWQ458957 MGM458957 MQI458957 NAE458957 NKA458957 NTW458957 ODS458957 ONO458957 OXK458957 PHG458957 PRC458957 QAY458957 QKU458957 QUQ458957 REM458957 ROI458957 RYE458957 SIA458957 SRW458957 TBS458957 TLO458957 TVK458957 UFG458957 UPC458957 UYY458957 VIU458957 VSQ458957 WCM458957 WMI458957 WWE458957 W524493 JS524493 TO524493 ADK524493 ANG524493 AXC524493 BGY524493 BQU524493 CAQ524493 CKM524493 CUI524493 DEE524493 DOA524493 DXW524493 EHS524493 ERO524493 FBK524493 FLG524493 FVC524493 GEY524493 GOU524493 GYQ524493 HIM524493 HSI524493 ICE524493 IMA524493 IVW524493 JFS524493 JPO524493 JZK524493 KJG524493 KTC524493 LCY524493 LMU524493 LWQ524493 MGM524493 MQI524493 NAE524493 NKA524493 NTW524493 ODS524493 ONO524493 OXK524493 PHG524493 PRC524493 QAY524493 QKU524493 QUQ524493 REM524493 ROI524493 RYE524493 SIA524493 SRW524493 TBS524493 TLO524493 TVK524493 UFG524493 UPC524493 UYY524493 VIU524493 VSQ524493 WCM524493 WMI524493 WWE524493 W590029 JS590029 TO590029 ADK590029 ANG590029 AXC590029 BGY590029 BQU590029 CAQ590029 CKM590029 CUI590029 DEE590029 DOA590029 DXW590029 EHS590029 ERO590029 FBK590029 FLG590029 FVC590029 GEY590029 GOU590029 GYQ590029 HIM590029 HSI590029 ICE590029 IMA590029 IVW590029 JFS590029 JPO590029 JZK590029 KJG590029 KTC590029 LCY590029 LMU590029 LWQ590029 MGM590029 MQI590029 NAE590029 NKA590029 NTW590029 ODS590029 ONO590029 OXK590029 PHG590029 PRC590029 QAY590029 QKU590029 QUQ590029 REM590029 ROI590029 RYE590029 SIA590029 SRW590029 TBS590029 TLO590029 TVK590029 UFG590029 UPC590029 UYY590029 VIU590029 VSQ590029 WCM590029 WMI590029 WWE590029 W655565 JS655565 TO655565 ADK655565 ANG655565 AXC655565 BGY655565 BQU655565 CAQ655565 CKM655565 CUI655565 DEE655565 DOA655565 DXW655565 EHS655565 ERO655565 FBK655565 FLG655565 FVC655565 GEY655565 GOU655565 GYQ655565 HIM655565 HSI655565 ICE655565 IMA655565 IVW655565 JFS655565 JPO655565 JZK655565 KJG655565 KTC655565 LCY655565 LMU655565 LWQ655565 MGM655565 MQI655565 NAE655565 NKA655565 NTW655565 ODS655565 ONO655565 OXK655565 PHG655565 PRC655565 QAY655565 QKU655565 QUQ655565 REM655565 ROI655565 RYE655565 SIA655565 SRW655565 TBS655565 TLO655565 TVK655565 UFG655565 UPC655565 UYY655565 VIU655565 VSQ655565 WCM655565 WMI655565 WWE655565 W721101 JS721101 TO721101 ADK721101 ANG721101 AXC721101 BGY721101 BQU721101 CAQ721101 CKM721101 CUI721101 DEE721101 DOA721101 DXW721101 EHS721101 ERO721101 FBK721101 FLG721101 FVC721101 GEY721101 GOU721101 GYQ721101 HIM721101 HSI721101 ICE721101 IMA721101 IVW721101 JFS721101 JPO721101 JZK721101 KJG721101 KTC721101 LCY721101 LMU721101 LWQ721101 MGM721101 MQI721101 NAE721101 NKA721101 NTW721101 ODS721101 ONO721101 OXK721101 PHG721101 PRC721101 QAY721101 QKU721101 QUQ721101 REM721101 ROI721101 RYE721101 SIA721101 SRW721101 TBS721101 TLO721101 TVK721101 UFG721101 UPC721101 UYY721101 VIU721101 VSQ721101 WCM721101 WMI721101 WWE721101 W786637 JS786637 TO786637 ADK786637 ANG786637 AXC786637 BGY786637 BQU786637 CAQ786637 CKM786637 CUI786637 DEE786637 DOA786637 DXW786637 EHS786637 ERO786637 FBK786637 FLG786637 FVC786637 GEY786637 GOU786637 GYQ786637 HIM786637 HSI786637 ICE786637 IMA786637 IVW786637 JFS786637 JPO786637 JZK786637 KJG786637 KTC786637 LCY786637 LMU786637 LWQ786637 MGM786637 MQI786637 NAE786637 NKA786637 NTW786637 ODS786637 ONO786637 OXK786637 PHG786637 PRC786637 QAY786637 QKU786637 QUQ786637 REM786637 ROI786637 RYE786637 SIA786637 SRW786637 TBS786637 TLO786637 TVK786637 UFG786637 UPC786637 UYY786637 VIU786637 VSQ786637 WCM786637 WMI786637 WWE786637 W852173 JS852173 TO852173 ADK852173 ANG852173 AXC852173 BGY852173 BQU852173 CAQ852173 CKM852173 CUI852173 DEE852173 DOA852173 DXW852173 EHS852173 ERO852173 FBK852173 FLG852173 FVC852173 GEY852173 GOU852173 GYQ852173 HIM852173 HSI852173 ICE852173 IMA852173 IVW852173 JFS852173 JPO852173 JZK852173 KJG852173 KTC852173 LCY852173 LMU852173 LWQ852173 MGM852173 MQI852173 NAE852173 NKA852173 NTW852173 ODS852173 ONO852173 OXK852173 PHG852173 PRC852173 QAY852173 QKU852173 QUQ852173 REM852173 ROI852173 RYE852173 SIA852173 SRW852173 TBS852173 TLO852173 TVK852173 UFG852173 UPC852173 UYY852173 VIU852173 VSQ852173 WCM852173 WMI852173 WWE852173 W917709 JS917709 TO917709 ADK917709 ANG917709 AXC917709 BGY917709 BQU917709 CAQ917709 CKM917709 CUI917709 DEE917709 DOA917709 DXW917709 EHS917709 ERO917709 FBK917709 FLG917709 FVC917709 GEY917709 GOU917709 GYQ917709 HIM917709 HSI917709 ICE917709 IMA917709 IVW917709 JFS917709 JPO917709 JZK917709 KJG917709 KTC917709 LCY917709 LMU917709 LWQ917709 MGM917709 MQI917709 NAE917709 NKA917709 NTW917709 ODS917709 ONO917709 OXK917709 PHG917709 PRC917709 QAY917709 QKU917709 QUQ917709 REM917709 ROI917709 RYE917709 SIA917709 SRW917709 TBS917709 TLO917709 TVK917709 UFG917709 UPC917709 UYY917709 VIU917709 VSQ917709 WCM917709 WMI917709 WWE917709 W983245 JS983245 TO983245 ADK983245 ANG983245 AXC983245 BGY983245 BQU983245 CAQ983245 CKM983245 CUI983245 DEE983245 DOA983245 DXW983245 EHS983245 ERO983245 FBK983245 FLG983245 FVC983245 GEY983245 GOU983245 GYQ983245 HIM983245 HSI983245 ICE983245 IMA983245 IVW983245 JFS983245 JPO983245 JZK983245 KJG983245 KTC983245 LCY983245 LMU983245 LWQ983245 MGM983245 MQI983245 NAE983245 NKA983245 NTW983245 ODS983245 ONO983245 OXK983245 PHG983245 PRC983245 QAY983245 QKU983245 QUQ983245 REM983245 ROI983245 RYE983245 SIA983245 SRW983245 TBS983245 TLO983245 TVK983245 UFG983245 UPC983245 UYY983245 VIU983245 VSQ983245 WCM983245 WMI983245 WWE983245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C65741:S65741 IY65741:JO65741 SU65741:TK65741 ACQ65741:ADG65741 AMM65741:ANC65741 AWI65741:AWY65741 BGE65741:BGU65741 BQA65741:BQQ65741 BZW65741:CAM65741 CJS65741:CKI65741 CTO65741:CUE65741 DDK65741:DEA65741 DNG65741:DNW65741 DXC65741:DXS65741 EGY65741:EHO65741 EQU65741:ERK65741 FAQ65741:FBG65741 FKM65741:FLC65741 FUI65741:FUY65741 GEE65741:GEU65741 GOA65741:GOQ65741 GXW65741:GYM65741 HHS65741:HII65741 HRO65741:HSE65741 IBK65741:ICA65741 ILG65741:ILW65741 IVC65741:IVS65741 JEY65741:JFO65741 JOU65741:JPK65741 JYQ65741:JZG65741 KIM65741:KJC65741 KSI65741:KSY65741 LCE65741:LCU65741 LMA65741:LMQ65741 LVW65741:LWM65741 MFS65741:MGI65741 MPO65741:MQE65741 MZK65741:NAA65741 NJG65741:NJW65741 NTC65741:NTS65741 OCY65741:ODO65741 OMU65741:ONK65741 OWQ65741:OXG65741 PGM65741:PHC65741 PQI65741:PQY65741 QAE65741:QAU65741 QKA65741:QKQ65741 QTW65741:QUM65741 RDS65741:REI65741 RNO65741:ROE65741 RXK65741:RYA65741 SHG65741:SHW65741 SRC65741:SRS65741 TAY65741:TBO65741 TKU65741:TLK65741 TUQ65741:TVG65741 UEM65741:UFC65741 UOI65741:UOY65741 UYE65741:UYU65741 VIA65741:VIQ65741 VRW65741:VSM65741 WBS65741:WCI65741 WLO65741:WME65741 WVK65741:WWA65741 C131277:S131277 IY131277:JO131277 SU131277:TK131277 ACQ131277:ADG131277 AMM131277:ANC131277 AWI131277:AWY131277 BGE131277:BGU131277 BQA131277:BQQ131277 BZW131277:CAM131277 CJS131277:CKI131277 CTO131277:CUE131277 DDK131277:DEA131277 DNG131277:DNW131277 DXC131277:DXS131277 EGY131277:EHO131277 EQU131277:ERK131277 FAQ131277:FBG131277 FKM131277:FLC131277 FUI131277:FUY131277 GEE131277:GEU131277 GOA131277:GOQ131277 GXW131277:GYM131277 HHS131277:HII131277 HRO131277:HSE131277 IBK131277:ICA131277 ILG131277:ILW131277 IVC131277:IVS131277 JEY131277:JFO131277 JOU131277:JPK131277 JYQ131277:JZG131277 KIM131277:KJC131277 KSI131277:KSY131277 LCE131277:LCU131277 LMA131277:LMQ131277 LVW131277:LWM131277 MFS131277:MGI131277 MPO131277:MQE131277 MZK131277:NAA131277 NJG131277:NJW131277 NTC131277:NTS131277 OCY131277:ODO131277 OMU131277:ONK131277 OWQ131277:OXG131277 PGM131277:PHC131277 PQI131277:PQY131277 QAE131277:QAU131277 QKA131277:QKQ131277 QTW131277:QUM131277 RDS131277:REI131277 RNO131277:ROE131277 RXK131277:RYA131277 SHG131277:SHW131277 SRC131277:SRS131277 TAY131277:TBO131277 TKU131277:TLK131277 TUQ131277:TVG131277 UEM131277:UFC131277 UOI131277:UOY131277 UYE131277:UYU131277 VIA131277:VIQ131277 VRW131277:VSM131277 WBS131277:WCI131277 WLO131277:WME131277 WVK131277:WWA131277 C196813:S196813 IY196813:JO196813 SU196813:TK196813 ACQ196813:ADG196813 AMM196813:ANC196813 AWI196813:AWY196813 BGE196813:BGU196813 BQA196813:BQQ196813 BZW196813:CAM196813 CJS196813:CKI196813 CTO196813:CUE196813 DDK196813:DEA196813 DNG196813:DNW196813 DXC196813:DXS196813 EGY196813:EHO196813 EQU196813:ERK196813 FAQ196813:FBG196813 FKM196813:FLC196813 FUI196813:FUY196813 GEE196813:GEU196813 GOA196813:GOQ196813 GXW196813:GYM196813 HHS196813:HII196813 HRO196813:HSE196813 IBK196813:ICA196813 ILG196813:ILW196813 IVC196813:IVS196813 JEY196813:JFO196813 JOU196813:JPK196813 JYQ196813:JZG196813 KIM196813:KJC196813 KSI196813:KSY196813 LCE196813:LCU196813 LMA196813:LMQ196813 LVW196813:LWM196813 MFS196813:MGI196813 MPO196813:MQE196813 MZK196813:NAA196813 NJG196813:NJW196813 NTC196813:NTS196813 OCY196813:ODO196813 OMU196813:ONK196813 OWQ196813:OXG196813 PGM196813:PHC196813 PQI196813:PQY196813 QAE196813:QAU196813 QKA196813:QKQ196813 QTW196813:QUM196813 RDS196813:REI196813 RNO196813:ROE196813 RXK196813:RYA196813 SHG196813:SHW196813 SRC196813:SRS196813 TAY196813:TBO196813 TKU196813:TLK196813 TUQ196813:TVG196813 UEM196813:UFC196813 UOI196813:UOY196813 UYE196813:UYU196813 VIA196813:VIQ196813 VRW196813:VSM196813 WBS196813:WCI196813 WLO196813:WME196813 WVK196813:WWA196813 C262349:S262349 IY262349:JO262349 SU262349:TK262349 ACQ262349:ADG262349 AMM262349:ANC262349 AWI262349:AWY262349 BGE262349:BGU262349 BQA262349:BQQ262349 BZW262349:CAM262349 CJS262349:CKI262349 CTO262349:CUE262349 DDK262349:DEA262349 DNG262349:DNW262349 DXC262349:DXS262349 EGY262349:EHO262349 EQU262349:ERK262349 FAQ262349:FBG262349 FKM262349:FLC262349 FUI262349:FUY262349 GEE262349:GEU262349 GOA262349:GOQ262349 GXW262349:GYM262349 HHS262349:HII262349 HRO262349:HSE262349 IBK262349:ICA262349 ILG262349:ILW262349 IVC262349:IVS262349 JEY262349:JFO262349 JOU262349:JPK262349 JYQ262349:JZG262349 KIM262349:KJC262349 KSI262349:KSY262349 LCE262349:LCU262349 LMA262349:LMQ262349 LVW262349:LWM262349 MFS262349:MGI262349 MPO262349:MQE262349 MZK262349:NAA262349 NJG262349:NJW262349 NTC262349:NTS262349 OCY262349:ODO262349 OMU262349:ONK262349 OWQ262349:OXG262349 PGM262349:PHC262349 PQI262349:PQY262349 QAE262349:QAU262349 QKA262349:QKQ262349 QTW262349:QUM262349 RDS262349:REI262349 RNO262349:ROE262349 RXK262349:RYA262349 SHG262349:SHW262349 SRC262349:SRS262349 TAY262349:TBO262349 TKU262349:TLK262349 TUQ262349:TVG262349 UEM262349:UFC262349 UOI262349:UOY262349 UYE262349:UYU262349 VIA262349:VIQ262349 VRW262349:VSM262349 WBS262349:WCI262349 WLO262349:WME262349 WVK262349:WWA262349 C327885:S327885 IY327885:JO327885 SU327885:TK327885 ACQ327885:ADG327885 AMM327885:ANC327885 AWI327885:AWY327885 BGE327885:BGU327885 BQA327885:BQQ327885 BZW327885:CAM327885 CJS327885:CKI327885 CTO327885:CUE327885 DDK327885:DEA327885 DNG327885:DNW327885 DXC327885:DXS327885 EGY327885:EHO327885 EQU327885:ERK327885 FAQ327885:FBG327885 FKM327885:FLC327885 FUI327885:FUY327885 GEE327885:GEU327885 GOA327885:GOQ327885 GXW327885:GYM327885 HHS327885:HII327885 HRO327885:HSE327885 IBK327885:ICA327885 ILG327885:ILW327885 IVC327885:IVS327885 JEY327885:JFO327885 JOU327885:JPK327885 JYQ327885:JZG327885 KIM327885:KJC327885 KSI327885:KSY327885 LCE327885:LCU327885 LMA327885:LMQ327885 LVW327885:LWM327885 MFS327885:MGI327885 MPO327885:MQE327885 MZK327885:NAA327885 NJG327885:NJW327885 NTC327885:NTS327885 OCY327885:ODO327885 OMU327885:ONK327885 OWQ327885:OXG327885 PGM327885:PHC327885 PQI327885:PQY327885 QAE327885:QAU327885 QKA327885:QKQ327885 QTW327885:QUM327885 RDS327885:REI327885 RNO327885:ROE327885 RXK327885:RYA327885 SHG327885:SHW327885 SRC327885:SRS327885 TAY327885:TBO327885 TKU327885:TLK327885 TUQ327885:TVG327885 UEM327885:UFC327885 UOI327885:UOY327885 UYE327885:UYU327885 VIA327885:VIQ327885 VRW327885:VSM327885 WBS327885:WCI327885 WLO327885:WME327885 WVK327885:WWA327885 C393421:S393421 IY393421:JO393421 SU393421:TK393421 ACQ393421:ADG393421 AMM393421:ANC393421 AWI393421:AWY393421 BGE393421:BGU393421 BQA393421:BQQ393421 BZW393421:CAM393421 CJS393421:CKI393421 CTO393421:CUE393421 DDK393421:DEA393421 DNG393421:DNW393421 DXC393421:DXS393421 EGY393421:EHO393421 EQU393421:ERK393421 FAQ393421:FBG393421 FKM393421:FLC393421 FUI393421:FUY393421 GEE393421:GEU393421 GOA393421:GOQ393421 GXW393421:GYM393421 HHS393421:HII393421 HRO393421:HSE393421 IBK393421:ICA393421 ILG393421:ILW393421 IVC393421:IVS393421 JEY393421:JFO393421 JOU393421:JPK393421 JYQ393421:JZG393421 KIM393421:KJC393421 KSI393421:KSY393421 LCE393421:LCU393421 LMA393421:LMQ393421 LVW393421:LWM393421 MFS393421:MGI393421 MPO393421:MQE393421 MZK393421:NAA393421 NJG393421:NJW393421 NTC393421:NTS393421 OCY393421:ODO393421 OMU393421:ONK393421 OWQ393421:OXG393421 PGM393421:PHC393421 PQI393421:PQY393421 QAE393421:QAU393421 QKA393421:QKQ393421 QTW393421:QUM393421 RDS393421:REI393421 RNO393421:ROE393421 RXK393421:RYA393421 SHG393421:SHW393421 SRC393421:SRS393421 TAY393421:TBO393421 TKU393421:TLK393421 TUQ393421:TVG393421 UEM393421:UFC393421 UOI393421:UOY393421 UYE393421:UYU393421 VIA393421:VIQ393421 VRW393421:VSM393421 WBS393421:WCI393421 WLO393421:WME393421 WVK393421:WWA393421 C458957:S458957 IY458957:JO458957 SU458957:TK458957 ACQ458957:ADG458957 AMM458957:ANC458957 AWI458957:AWY458957 BGE458957:BGU458957 BQA458957:BQQ458957 BZW458957:CAM458957 CJS458957:CKI458957 CTO458957:CUE458957 DDK458957:DEA458957 DNG458957:DNW458957 DXC458957:DXS458957 EGY458957:EHO458957 EQU458957:ERK458957 FAQ458957:FBG458957 FKM458957:FLC458957 FUI458957:FUY458957 GEE458957:GEU458957 GOA458957:GOQ458957 GXW458957:GYM458957 HHS458957:HII458957 HRO458957:HSE458957 IBK458957:ICA458957 ILG458957:ILW458957 IVC458957:IVS458957 JEY458957:JFO458957 JOU458957:JPK458957 JYQ458957:JZG458957 KIM458957:KJC458957 KSI458957:KSY458957 LCE458957:LCU458957 LMA458957:LMQ458957 LVW458957:LWM458957 MFS458957:MGI458957 MPO458957:MQE458957 MZK458957:NAA458957 NJG458957:NJW458957 NTC458957:NTS458957 OCY458957:ODO458957 OMU458957:ONK458957 OWQ458957:OXG458957 PGM458957:PHC458957 PQI458957:PQY458957 QAE458957:QAU458957 QKA458957:QKQ458957 QTW458957:QUM458957 RDS458957:REI458957 RNO458957:ROE458957 RXK458957:RYA458957 SHG458957:SHW458957 SRC458957:SRS458957 TAY458957:TBO458957 TKU458957:TLK458957 TUQ458957:TVG458957 UEM458957:UFC458957 UOI458957:UOY458957 UYE458957:UYU458957 VIA458957:VIQ458957 VRW458957:VSM458957 WBS458957:WCI458957 WLO458957:WME458957 WVK458957:WWA458957 C524493:S524493 IY524493:JO524493 SU524493:TK524493 ACQ524493:ADG524493 AMM524493:ANC524493 AWI524493:AWY524493 BGE524493:BGU524493 BQA524493:BQQ524493 BZW524493:CAM524493 CJS524493:CKI524493 CTO524493:CUE524493 DDK524493:DEA524493 DNG524493:DNW524493 DXC524493:DXS524493 EGY524493:EHO524493 EQU524493:ERK524493 FAQ524493:FBG524493 FKM524493:FLC524493 FUI524493:FUY524493 GEE524493:GEU524493 GOA524493:GOQ524493 GXW524493:GYM524493 HHS524493:HII524493 HRO524493:HSE524493 IBK524493:ICA524493 ILG524493:ILW524493 IVC524493:IVS524493 JEY524493:JFO524493 JOU524493:JPK524493 JYQ524493:JZG524493 KIM524493:KJC524493 KSI524493:KSY524493 LCE524493:LCU524493 LMA524493:LMQ524493 LVW524493:LWM524493 MFS524493:MGI524493 MPO524493:MQE524493 MZK524493:NAA524493 NJG524493:NJW524493 NTC524493:NTS524493 OCY524493:ODO524493 OMU524493:ONK524493 OWQ524493:OXG524493 PGM524493:PHC524493 PQI524493:PQY524493 QAE524493:QAU524493 QKA524493:QKQ524493 QTW524493:QUM524493 RDS524493:REI524493 RNO524493:ROE524493 RXK524493:RYA524493 SHG524493:SHW524493 SRC524493:SRS524493 TAY524493:TBO524493 TKU524493:TLK524493 TUQ524493:TVG524493 UEM524493:UFC524493 UOI524493:UOY524493 UYE524493:UYU524493 VIA524493:VIQ524493 VRW524493:VSM524493 WBS524493:WCI524493 WLO524493:WME524493 WVK524493:WWA524493 C590029:S590029 IY590029:JO590029 SU590029:TK590029 ACQ590029:ADG590029 AMM590029:ANC590029 AWI590029:AWY590029 BGE590029:BGU590029 BQA590029:BQQ590029 BZW590029:CAM590029 CJS590029:CKI590029 CTO590029:CUE590029 DDK590029:DEA590029 DNG590029:DNW590029 DXC590029:DXS590029 EGY590029:EHO590029 EQU590029:ERK590029 FAQ590029:FBG590029 FKM590029:FLC590029 FUI590029:FUY590029 GEE590029:GEU590029 GOA590029:GOQ590029 GXW590029:GYM590029 HHS590029:HII590029 HRO590029:HSE590029 IBK590029:ICA590029 ILG590029:ILW590029 IVC590029:IVS590029 JEY590029:JFO590029 JOU590029:JPK590029 JYQ590029:JZG590029 KIM590029:KJC590029 KSI590029:KSY590029 LCE590029:LCU590029 LMA590029:LMQ590029 LVW590029:LWM590029 MFS590029:MGI590029 MPO590029:MQE590029 MZK590029:NAA590029 NJG590029:NJW590029 NTC590029:NTS590029 OCY590029:ODO590029 OMU590029:ONK590029 OWQ590029:OXG590029 PGM590029:PHC590029 PQI590029:PQY590029 QAE590029:QAU590029 QKA590029:QKQ590029 QTW590029:QUM590029 RDS590029:REI590029 RNO590029:ROE590029 RXK590029:RYA590029 SHG590029:SHW590029 SRC590029:SRS590029 TAY590029:TBO590029 TKU590029:TLK590029 TUQ590029:TVG590029 UEM590029:UFC590029 UOI590029:UOY590029 UYE590029:UYU590029 VIA590029:VIQ590029 VRW590029:VSM590029 WBS590029:WCI590029 WLO590029:WME590029 WVK590029:WWA590029 C655565:S655565 IY655565:JO655565 SU655565:TK655565 ACQ655565:ADG655565 AMM655565:ANC655565 AWI655565:AWY655565 BGE655565:BGU655565 BQA655565:BQQ655565 BZW655565:CAM655565 CJS655565:CKI655565 CTO655565:CUE655565 DDK655565:DEA655565 DNG655565:DNW655565 DXC655565:DXS655565 EGY655565:EHO655565 EQU655565:ERK655565 FAQ655565:FBG655565 FKM655565:FLC655565 FUI655565:FUY655565 GEE655565:GEU655565 GOA655565:GOQ655565 GXW655565:GYM655565 HHS655565:HII655565 HRO655565:HSE655565 IBK655565:ICA655565 ILG655565:ILW655565 IVC655565:IVS655565 JEY655565:JFO655565 JOU655565:JPK655565 JYQ655565:JZG655565 KIM655565:KJC655565 KSI655565:KSY655565 LCE655565:LCU655565 LMA655565:LMQ655565 LVW655565:LWM655565 MFS655565:MGI655565 MPO655565:MQE655565 MZK655565:NAA655565 NJG655565:NJW655565 NTC655565:NTS655565 OCY655565:ODO655565 OMU655565:ONK655565 OWQ655565:OXG655565 PGM655565:PHC655565 PQI655565:PQY655565 QAE655565:QAU655565 QKA655565:QKQ655565 QTW655565:QUM655565 RDS655565:REI655565 RNO655565:ROE655565 RXK655565:RYA655565 SHG655565:SHW655565 SRC655565:SRS655565 TAY655565:TBO655565 TKU655565:TLK655565 TUQ655565:TVG655565 UEM655565:UFC655565 UOI655565:UOY655565 UYE655565:UYU655565 VIA655565:VIQ655565 VRW655565:VSM655565 WBS655565:WCI655565 WLO655565:WME655565 WVK655565:WWA655565 C721101:S721101 IY721101:JO721101 SU721101:TK721101 ACQ721101:ADG721101 AMM721101:ANC721101 AWI721101:AWY721101 BGE721101:BGU721101 BQA721101:BQQ721101 BZW721101:CAM721101 CJS721101:CKI721101 CTO721101:CUE721101 DDK721101:DEA721101 DNG721101:DNW721101 DXC721101:DXS721101 EGY721101:EHO721101 EQU721101:ERK721101 FAQ721101:FBG721101 FKM721101:FLC721101 FUI721101:FUY721101 GEE721101:GEU721101 GOA721101:GOQ721101 GXW721101:GYM721101 HHS721101:HII721101 HRO721101:HSE721101 IBK721101:ICA721101 ILG721101:ILW721101 IVC721101:IVS721101 JEY721101:JFO721101 JOU721101:JPK721101 JYQ721101:JZG721101 KIM721101:KJC721101 KSI721101:KSY721101 LCE721101:LCU721101 LMA721101:LMQ721101 LVW721101:LWM721101 MFS721101:MGI721101 MPO721101:MQE721101 MZK721101:NAA721101 NJG721101:NJW721101 NTC721101:NTS721101 OCY721101:ODO721101 OMU721101:ONK721101 OWQ721101:OXG721101 PGM721101:PHC721101 PQI721101:PQY721101 QAE721101:QAU721101 QKA721101:QKQ721101 QTW721101:QUM721101 RDS721101:REI721101 RNO721101:ROE721101 RXK721101:RYA721101 SHG721101:SHW721101 SRC721101:SRS721101 TAY721101:TBO721101 TKU721101:TLK721101 TUQ721101:TVG721101 UEM721101:UFC721101 UOI721101:UOY721101 UYE721101:UYU721101 VIA721101:VIQ721101 VRW721101:VSM721101 WBS721101:WCI721101 WLO721101:WME721101 WVK721101:WWA721101 C786637:S786637 IY786637:JO786637 SU786637:TK786637 ACQ786637:ADG786637 AMM786637:ANC786637 AWI786637:AWY786637 BGE786637:BGU786637 BQA786637:BQQ786637 BZW786637:CAM786637 CJS786637:CKI786637 CTO786637:CUE786637 DDK786637:DEA786637 DNG786637:DNW786637 DXC786637:DXS786637 EGY786637:EHO786637 EQU786637:ERK786637 FAQ786637:FBG786637 FKM786637:FLC786637 FUI786637:FUY786637 GEE786637:GEU786637 GOA786637:GOQ786637 GXW786637:GYM786637 HHS786637:HII786637 HRO786637:HSE786637 IBK786637:ICA786637 ILG786637:ILW786637 IVC786637:IVS786637 JEY786637:JFO786637 JOU786637:JPK786637 JYQ786637:JZG786637 KIM786637:KJC786637 KSI786637:KSY786637 LCE786637:LCU786637 LMA786637:LMQ786637 LVW786637:LWM786637 MFS786637:MGI786637 MPO786637:MQE786637 MZK786637:NAA786637 NJG786637:NJW786637 NTC786637:NTS786637 OCY786637:ODO786637 OMU786637:ONK786637 OWQ786637:OXG786637 PGM786637:PHC786637 PQI786637:PQY786637 QAE786637:QAU786637 QKA786637:QKQ786637 QTW786637:QUM786637 RDS786637:REI786637 RNO786637:ROE786637 RXK786637:RYA786637 SHG786637:SHW786637 SRC786637:SRS786637 TAY786637:TBO786637 TKU786637:TLK786637 TUQ786637:TVG786637 UEM786637:UFC786637 UOI786637:UOY786637 UYE786637:UYU786637 VIA786637:VIQ786637 VRW786637:VSM786637 WBS786637:WCI786637 WLO786637:WME786637 WVK786637:WWA786637 C852173:S852173 IY852173:JO852173 SU852173:TK852173 ACQ852173:ADG852173 AMM852173:ANC852173 AWI852173:AWY852173 BGE852173:BGU852173 BQA852173:BQQ852173 BZW852173:CAM852173 CJS852173:CKI852173 CTO852173:CUE852173 DDK852173:DEA852173 DNG852173:DNW852173 DXC852173:DXS852173 EGY852173:EHO852173 EQU852173:ERK852173 FAQ852173:FBG852173 FKM852173:FLC852173 FUI852173:FUY852173 GEE852173:GEU852173 GOA852173:GOQ852173 GXW852173:GYM852173 HHS852173:HII852173 HRO852173:HSE852173 IBK852173:ICA852173 ILG852173:ILW852173 IVC852173:IVS852173 JEY852173:JFO852173 JOU852173:JPK852173 JYQ852173:JZG852173 KIM852173:KJC852173 KSI852173:KSY852173 LCE852173:LCU852173 LMA852173:LMQ852173 LVW852173:LWM852173 MFS852173:MGI852173 MPO852173:MQE852173 MZK852173:NAA852173 NJG852173:NJW852173 NTC852173:NTS852173 OCY852173:ODO852173 OMU852173:ONK852173 OWQ852173:OXG852173 PGM852173:PHC852173 PQI852173:PQY852173 QAE852173:QAU852173 QKA852173:QKQ852173 QTW852173:QUM852173 RDS852173:REI852173 RNO852173:ROE852173 RXK852173:RYA852173 SHG852173:SHW852173 SRC852173:SRS852173 TAY852173:TBO852173 TKU852173:TLK852173 TUQ852173:TVG852173 UEM852173:UFC852173 UOI852173:UOY852173 UYE852173:UYU852173 VIA852173:VIQ852173 VRW852173:VSM852173 WBS852173:WCI852173 WLO852173:WME852173 WVK852173:WWA852173 C917709:S917709 IY917709:JO917709 SU917709:TK917709 ACQ917709:ADG917709 AMM917709:ANC917709 AWI917709:AWY917709 BGE917709:BGU917709 BQA917709:BQQ917709 BZW917709:CAM917709 CJS917709:CKI917709 CTO917709:CUE917709 DDK917709:DEA917709 DNG917709:DNW917709 DXC917709:DXS917709 EGY917709:EHO917709 EQU917709:ERK917709 FAQ917709:FBG917709 FKM917709:FLC917709 FUI917709:FUY917709 GEE917709:GEU917709 GOA917709:GOQ917709 GXW917709:GYM917709 HHS917709:HII917709 HRO917709:HSE917709 IBK917709:ICA917709 ILG917709:ILW917709 IVC917709:IVS917709 JEY917709:JFO917709 JOU917709:JPK917709 JYQ917709:JZG917709 KIM917709:KJC917709 KSI917709:KSY917709 LCE917709:LCU917709 LMA917709:LMQ917709 LVW917709:LWM917709 MFS917709:MGI917709 MPO917709:MQE917709 MZK917709:NAA917709 NJG917709:NJW917709 NTC917709:NTS917709 OCY917709:ODO917709 OMU917709:ONK917709 OWQ917709:OXG917709 PGM917709:PHC917709 PQI917709:PQY917709 QAE917709:QAU917709 QKA917709:QKQ917709 QTW917709:QUM917709 RDS917709:REI917709 RNO917709:ROE917709 RXK917709:RYA917709 SHG917709:SHW917709 SRC917709:SRS917709 TAY917709:TBO917709 TKU917709:TLK917709 TUQ917709:TVG917709 UEM917709:UFC917709 UOI917709:UOY917709 UYE917709:UYU917709 VIA917709:VIQ917709 VRW917709:VSM917709 WBS917709:WCI917709 WLO917709:WME917709 WVK917709:WWA917709 C983245:S983245 IY983245:JO983245 SU983245:TK983245 ACQ983245:ADG983245 AMM983245:ANC983245 AWI983245:AWY983245 BGE983245:BGU983245 BQA983245:BQQ983245 BZW983245:CAM983245 CJS983245:CKI983245 CTO983245:CUE983245 DDK983245:DEA983245 DNG983245:DNW983245 DXC983245:DXS983245 EGY983245:EHO983245 EQU983245:ERK983245 FAQ983245:FBG983245 FKM983245:FLC983245 FUI983245:FUY983245 GEE983245:GEU983245 GOA983245:GOQ983245 GXW983245:GYM983245 HHS983245:HII983245 HRO983245:HSE983245 IBK983245:ICA983245 ILG983245:ILW983245 IVC983245:IVS983245 JEY983245:JFO983245 JOU983245:JPK983245 JYQ983245:JZG983245 KIM983245:KJC983245 KSI983245:KSY983245 LCE983245:LCU983245 LMA983245:LMQ983245 LVW983245:LWM983245 MFS983245:MGI983245 MPO983245:MQE983245 MZK983245:NAA983245 NJG983245:NJW983245 NTC983245:NTS983245 OCY983245:ODO983245 OMU983245:ONK983245 OWQ983245:OXG983245 PGM983245:PHC983245 PQI983245:PQY983245 QAE983245:QAU983245 QKA983245:QKQ983245 QTW983245:QUM983245 RDS983245:REI983245 RNO983245:ROE983245 RXK983245:RYA983245 SHG983245:SHW983245 SRC983245:SRS983245 TAY983245:TBO983245 TKU983245:TLK983245 TUQ983245:TVG983245 UEM983245:UFC983245 UOI983245:UOY983245 UYE983245:UYU983245 VIA983245:VIQ983245 VRW983245:VSM983245 WBS983245:WCI983245 WLO983245:WME983245 WVK983245:WWA983245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AE65741:BB65741 KA65741:KX65741 TW65741:UT65741 ADS65741:AEP65741 ANO65741:AOL65741 AXK65741:AYH65741 BHG65741:BID65741 BRC65741:BRZ65741 CAY65741:CBV65741 CKU65741:CLR65741 CUQ65741:CVN65741 DEM65741:DFJ65741 DOI65741:DPF65741 DYE65741:DZB65741 EIA65741:EIX65741 ERW65741:EST65741 FBS65741:FCP65741 FLO65741:FML65741 FVK65741:FWH65741 GFG65741:GGD65741 GPC65741:GPZ65741 GYY65741:GZV65741 HIU65741:HJR65741 HSQ65741:HTN65741 ICM65741:IDJ65741 IMI65741:INF65741 IWE65741:IXB65741 JGA65741:JGX65741 JPW65741:JQT65741 JZS65741:KAP65741 KJO65741:KKL65741 KTK65741:KUH65741 LDG65741:LED65741 LNC65741:LNZ65741 LWY65741:LXV65741 MGU65741:MHR65741 MQQ65741:MRN65741 NAM65741:NBJ65741 NKI65741:NLF65741 NUE65741:NVB65741 OEA65741:OEX65741 ONW65741:OOT65741 OXS65741:OYP65741 PHO65741:PIL65741 PRK65741:PSH65741 QBG65741:QCD65741 QLC65741:QLZ65741 QUY65741:QVV65741 REU65741:RFR65741 ROQ65741:RPN65741 RYM65741:RZJ65741 SII65741:SJF65741 SSE65741:STB65741 TCA65741:TCX65741 TLW65741:TMT65741 TVS65741:TWP65741 UFO65741:UGL65741 UPK65741:UQH65741 UZG65741:VAD65741 VJC65741:VJZ65741 VSY65741:VTV65741 WCU65741:WDR65741 WMQ65741:WNN65741 WWM65741:WXJ65741 AE131277:BB131277 KA131277:KX131277 TW131277:UT131277 ADS131277:AEP131277 ANO131277:AOL131277 AXK131277:AYH131277 BHG131277:BID131277 BRC131277:BRZ131277 CAY131277:CBV131277 CKU131277:CLR131277 CUQ131277:CVN131277 DEM131277:DFJ131277 DOI131277:DPF131277 DYE131277:DZB131277 EIA131277:EIX131277 ERW131277:EST131277 FBS131277:FCP131277 FLO131277:FML131277 FVK131277:FWH131277 GFG131277:GGD131277 GPC131277:GPZ131277 GYY131277:GZV131277 HIU131277:HJR131277 HSQ131277:HTN131277 ICM131277:IDJ131277 IMI131277:INF131277 IWE131277:IXB131277 JGA131277:JGX131277 JPW131277:JQT131277 JZS131277:KAP131277 KJO131277:KKL131277 KTK131277:KUH131277 LDG131277:LED131277 LNC131277:LNZ131277 LWY131277:LXV131277 MGU131277:MHR131277 MQQ131277:MRN131277 NAM131277:NBJ131277 NKI131277:NLF131277 NUE131277:NVB131277 OEA131277:OEX131277 ONW131277:OOT131277 OXS131277:OYP131277 PHO131277:PIL131277 PRK131277:PSH131277 QBG131277:QCD131277 QLC131277:QLZ131277 QUY131277:QVV131277 REU131277:RFR131277 ROQ131277:RPN131277 RYM131277:RZJ131277 SII131277:SJF131277 SSE131277:STB131277 TCA131277:TCX131277 TLW131277:TMT131277 TVS131277:TWP131277 UFO131277:UGL131277 UPK131277:UQH131277 UZG131277:VAD131277 VJC131277:VJZ131277 VSY131277:VTV131277 WCU131277:WDR131277 WMQ131277:WNN131277 WWM131277:WXJ131277 AE196813:BB196813 KA196813:KX196813 TW196813:UT196813 ADS196813:AEP196813 ANO196813:AOL196813 AXK196813:AYH196813 BHG196813:BID196813 BRC196813:BRZ196813 CAY196813:CBV196813 CKU196813:CLR196813 CUQ196813:CVN196813 DEM196813:DFJ196813 DOI196813:DPF196813 DYE196813:DZB196813 EIA196813:EIX196813 ERW196813:EST196813 FBS196813:FCP196813 FLO196813:FML196813 FVK196813:FWH196813 GFG196813:GGD196813 GPC196813:GPZ196813 GYY196813:GZV196813 HIU196813:HJR196813 HSQ196813:HTN196813 ICM196813:IDJ196813 IMI196813:INF196813 IWE196813:IXB196813 JGA196813:JGX196813 JPW196813:JQT196813 JZS196813:KAP196813 KJO196813:KKL196813 KTK196813:KUH196813 LDG196813:LED196813 LNC196813:LNZ196813 LWY196813:LXV196813 MGU196813:MHR196813 MQQ196813:MRN196813 NAM196813:NBJ196813 NKI196813:NLF196813 NUE196813:NVB196813 OEA196813:OEX196813 ONW196813:OOT196813 OXS196813:OYP196813 PHO196813:PIL196813 PRK196813:PSH196813 QBG196813:QCD196813 QLC196813:QLZ196813 QUY196813:QVV196813 REU196813:RFR196813 ROQ196813:RPN196813 RYM196813:RZJ196813 SII196813:SJF196813 SSE196813:STB196813 TCA196813:TCX196813 TLW196813:TMT196813 TVS196813:TWP196813 UFO196813:UGL196813 UPK196813:UQH196813 UZG196813:VAD196813 VJC196813:VJZ196813 VSY196813:VTV196813 WCU196813:WDR196813 WMQ196813:WNN196813 WWM196813:WXJ196813 AE262349:BB262349 KA262349:KX262349 TW262349:UT262349 ADS262349:AEP262349 ANO262349:AOL262349 AXK262349:AYH262349 BHG262349:BID262349 BRC262349:BRZ262349 CAY262349:CBV262349 CKU262349:CLR262349 CUQ262349:CVN262349 DEM262349:DFJ262349 DOI262349:DPF262349 DYE262349:DZB262349 EIA262349:EIX262349 ERW262349:EST262349 FBS262349:FCP262349 FLO262349:FML262349 FVK262349:FWH262349 GFG262349:GGD262349 GPC262349:GPZ262349 GYY262349:GZV262349 HIU262349:HJR262349 HSQ262349:HTN262349 ICM262349:IDJ262349 IMI262349:INF262349 IWE262349:IXB262349 JGA262349:JGX262349 JPW262349:JQT262349 JZS262349:KAP262349 KJO262349:KKL262349 KTK262349:KUH262349 LDG262349:LED262349 LNC262349:LNZ262349 LWY262349:LXV262349 MGU262349:MHR262349 MQQ262349:MRN262349 NAM262349:NBJ262349 NKI262349:NLF262349 NUE262349:NVB262349 OEA262349:OEX262349 ONW262349:OOT262349 OXS262349:OYP262349 PHO262349:PIL262349 PRK262349:PSH262349 QBG262349:QCD262349 QLC262349:QLZ262349 QUY262349:QVV262349 REU262349:RFR262349 ROQ262349:RPN262349 RYM262349:RZJ262349 SII262349:SJF262349 SSE262349:STB262349 TCA262349:TCX262349 TLW262349:TMT262349 TVS262349:TWP262349 UFO262349:UGL262349 UPK262349:UQH262349 UZG262349:VAD262349 VJC262349:VJZ262349 VSY262349:VTV262349 WCU262349:WDR262349 WMQ262349:WNN262349 WWM262349:WXJ262349 AE327885:BB327885 KA327885:KX327885 TW327885:UT327885 ADS327885:AEP327885 ANO327885:AOL327885 AXK327885:AYH327885 BHG327885:BID327885 BRC327885:BRZ327885 CAY327885:CBV327885 CKU327885:CLR327885 CUQ327885:CVN327885 DEM327885:DFJ327885 DOI327885:DPF327885 DYE327885:DZB327885 EIA327885:EIX327885 ERW327885:EST327885 FBS327885:FCP327885 FLO327885:FML327885 FVK327885:FWH327885 GFG327885:GGD327885 GPC327885:GPZ327885 GYY327885:GZV327885 HIU327885:HJR327885 HSQ327885:HTN327885 ICM327885:IDJ327885 IMI327885:INF327885 IWE327885:IXB327885 JGA327885:JGX327885 JPW327885:JQT327885 JZS327885:KAP327885 KJO327885:KKL327885 KTK327885:KUH327885 LDG327885:LED327885 LNC327885:LNZ327885 LWY327885:LXV327885 MGU327885:MHR327885 MQQ327885:MRN327885 NAM327885:NBJ327885 NKI327885:NLF327885 NUE327885:NVB327885 OEA327885:OEX327885 ONW327885:OOT327885 OXS327885:OYP327885 PHO327885:PIL327885 PRK327885:PSH327885 QBG327885:QCD327885 QLC327885:QLZ327885 QUY327885:QVV327885 REU327885:RFR327885 ROQ327885:RPN327885 RYM327885:RZJ327885 SII327885:SJF327885 SSE327885:STB327885 TCA327885:TCX327885 TLW327885:TMT327885 TVS327885:TWP327885 UFO327885:UGL327885 UPK327885:UQH327885 UZG327885:VAD327885 VJC327885:VJZ327885 VSY327885:VTV327885 WCU327885:WDR327885 WMQ327885:WNN327885 WWM327885:WXJ327885 AE393421:BB393421 KA393421:KX393421 TW393421:UT393421 ADS393421:AEP393421 ANO393421:AOL393421 AXK393421:AYH393421 BHG393421:BID393421 BRC393421:BRZ393421 CAY393421:CBV393421 CKU393421:CLR393421 CUQ393421:CVN393421 DEM393421:DFJ393421 DOI393421:DPF393421 DYE393421:DZB393421 EIA393421:EIX393421 ERW393421:EST393421 FBS393421:FCP393421 FLO393421:FML393421 FVK393421:FWH393421 GFG393421:GGD393421 GPC393421:GPZ393421 GYY393421:GZV393421 HIU393421:HJR393421 HSQ393421:HTN393421 ICM393421:IDJ393421 IMI393421:INF393421 IWE393421:IXB393421 JGA393421:JGX393421 JPW393421:JQT393421 JZS393421:KAP393421 KJO393421:KKL393421 KTK393421:KUH393421 LDG393421:LED393421 LNC393421:LNZ393421 LWY393421:LXV393421 MGU393421:MHR393421 MQQ393421:MRN393421 NAM393421:NBJ393421 NKI393421:NLF393421 NUE393421:NVB393421 OEA393421:OEX393421 ONW393421:OOT393421 OXS393421:OYP393421 PHO393421:PIL393421 PRK393421:PSH393421 QBG393421:QCD393421 QLC393421:QLZ393421 QUY393421:QVV393421 REU393421:RFR393421 ROQ393421:RPN393421 RYM393421:RZJ393421 SII393421:SJF393421 SSE393421:STB393421 TCA393421:TCX393421 TLW393421:TMT393421 TVS393421:TWP393421 UFO393421:UGL393421 UPK393421:UQH393421 UZG393421:VAD393421 VJC393421:VJZ393421 VSY393421:VTV393421 WCU393421:WDR393421 WMQ393421:WNN393421 WWM393421:WXJ393421 AE458957:BB458957 KA458957:KX458957 TW458957:UT458957 ADS458957:AEP458957 ANO458957:AOL458957 AXK458957:AYH458957 BHG458957:BID458957 BRC458957:BRZ458957 CAY458957:CBV458957 CKU458957:CLR458957 CUQ458957:CVN458957 DEM458957:DFJ458957 DOI458957:DPF458957 DYE458957:DZB458957 EIA458957:EIX458957 ERW458957:EST458957 FBS458957:FCP458957 FLO458957:FML458957 FVK458957:FWH458957 GFG458957:GGD458957 GPC458957:GPZ458957 GYY458957:GZV458957 HIU458957:HJR458957 HSQ458957:HTN458957 ICM458957:IDJ458957 IMI458957:INF458957 IWE458957:IXB458957 JGA458957:JGX458957 JPW458957:JQT458957 JZS458957:KAP458957 KJO458957:KKL458957 KTK458957:KUH458957 LDG458957:LED458957 LNC458957:LNZ458957 LWY458957:LXV458957 MGU458957:MHR458957 MQQ458957:MRN458957 NAM458957:NBJ458957 NKI458957:NLF458957 NUE458957:NVB458957 OEA458957:OEX458957 ONW458957:OOT458957 OXS458957:OYP458957 PHO458957:PIL458957 PRK458957:PSH458957 QBG458957:QCD458957 QLC458957:QLZ458957 QUY458957:QVV458957 REU458957:RFR458957 ROQ458957:RPN458957 RYM458957:RZJ458957 SII458957:SJF458957 SSE458957:STB458957 TCA458957:TCX458957 TLW458957:TMT458957 TVS458957:TWP458957 UFO458957:UGL458957 UPK458957:UQH458957 UZG458957:VAD458957 VJC458957:VJZ458957 VSY458957:VTV458957 WCU458957:WDR458957 WMQ458957:WNN458957 WWM458957:WXJ458957 AE524493:BB524493 KA524493:KX524493 TW524493:UT524493 ADS524493:AEP524493 ANO524493:AOL524493 AXK524493:AYH524493 BHG524493:BID524493 BRC524493:BRZ524493 CAY524493:CBV524493 CKU524493:CLR524493 CUQ524493:CVN524493 DEM524493:DFJ524493 DOI524493:DPF524493 DYE524493:DZB524493 EIA524493:EIX524493 ERW524493:EST524493 FBS524493:FCP524493 FLO524493:FML524493 FVK524493:FWH524493 GFG524493:GGD524493 GPC524493:GPZ524493 GYY524493:GZV524493 HIU524493:HJR524493 HSQ524493:HTN524493 ICM524493:IDJ524493 IMI524493:INF524493 IWE524493:IXB524493 JGA524493:JGX524493 JPW524493:JQT524493 JZS524493:KAP524493 KJO524493:KKL524493 KTK524493:KUH524493 LDG524493:LED524493 LNC524493:LNZ524493 LWY524493:LXV524493 MGU524493:MHR524493 MQQ524493:MRN524493 NAM524493:NBJ524493 NKI524493:NLF524493 NUE524493:NVB524493 OEA524493:OEX524493 ONW524493:OOT524493 OXS524493:OYP524493 PHO524493:PIL524493 PRK524493:PSH524493 QBG524493:QCD524493 QLC524493:QLZ524493 QUY524493:QVV524493 REU524493:RFR524493 ROQ524493:RPN524493 RYM524493:RZJ524493 SII524493:SJF524493 SSE524493:STB524493 TCA524493:TCX524493 TLW524493:TMT524493 TVS524493:TWP524493 UFO524493:UGL524493 UPK524493:UQH524493 UZG524493:VAD524493 VJC524493:VJZ524493 VSY524493:VTV524493 WCU524493:WDR524493 WMQ524493:WNN524493 WWM524493:WXJ524493 AE590029:BB590029 KA590029:KX590029 TW590029:UT590029 ADS590029:AEP590029 ANO590029:AOL590029 AXK590029:AYH590029 BHG590029:BID590029 BRC590029:BRZ590029 CAY590029:CBV590029 CKU590029:CLR590029 CUQ590029:CVN590029 DEM590029:DFJ590029 DOI590029:DPF590029 DYE590029:DZB590029 EIA590029:EIX590029 ERW590029:EST590029 FBS590029:FCP590029 FLO590029:FML590029 FVK590029:FWH590029 GFG590029:GGD590029 GPC590029:GPZ590029 GYY590029:GZV590029 HIU590029:HJR590029 HSQ590029:HTN590029 ICM590029:IDJ590029 IMI590029:INF590029 IWE590029:IXB590029 JGA590029:JGX590029 JPW590029:JQT590029 JZS590029:KAP590029 KJO590029:KKL590029 KTK590029:KUH590029 LDG590029:LED590029 LNC590029:LNZ590029 LWY590029:LXV590029 MGU590029:MHR590029 MQQ590029:MRN590029 NAM590029:NBJ590029 NKI590029:NLF590029 NUE590029:NVB590029 OEA590029:OEX590029 ONW590029:OOT590029 OXS590029:OYP590029 PHO590029:PIL590029 PRK590029:PSH590029 QBG590029:QCD590029 QLC590029:QLZ590029 QUY590029:QVV590029 REU590029:RFR590029 ROQ590029:RPN590029 RYM590029:RZJ590029 SII590029:SJF590029 SSE590029:STB590029 TCA590029:TCX590029 TLW590029:TMT590029 TVS590029:TWP590029 UFO590029:UGL590029 UPK590029:UQH590029 UZG590029:VAD590029 VJC590029:VJZ590029 VSY590029:VTV590029 WCU590029:WDR590029 WMQ590029:WNN590029 WWM590029:WXJ590029 AE655565:BB655565 KA655565:KX655565 TW655565:UT655565 ADS655565:AEP655565 ANO655565:AOL655565 AXK655565:AYH655565 BHG655565:BID655565 BRC655565:BRZ655565 CAY655565:CBV655565 CKU655565:CLR655565 CUQ655565:CVN655565 DEM655565:DFJ655565 DOI655565:DPF655565 DYE655565:DZB655565 EIA655565:EIX655565 ERW655565:EST655565 FBS655565:FCP655565 FLO655565:FML655565 FVK655565:FWH655565 GFG655565:GGD655565 GPC655565:GPZ655565 GYY655565:GZV655565 HIU655565:HJR655565 HSQ655565:HTN655565 ICM655565:IDJ655565 IMI655565:INF655565 IWE655565:IXB655565 JGA655565:JGX655565 JPW655565:JQT655565 JZS655565:KAP655565 KJO655565:KKL655565 KTK655565:KUH655565 LDG655565:LED655565 LNC655565:LNZ655565 LWY655565:LXV655565 MGU655565:MHR655565 MQQ655565:MRN655565 NAM655565:NBJ655565 NKI655565:NLF655565 NUE655565:NVB655565 OEA655565:OEX655565 ONW655565:OOT655565 OXS655565:OYP655565 PHO655565:PIL655565 PRK655565:PSH655565 QBG655565:QCD655565 QLC655565:QLZ655565 QUY655565:QVV655565 REU655565:RFR655565 ROQ655565:RPN655565 RYM655565:RZJ655565 SII655565:SJF655565 SSE655565:STB655565 TCA655565:TCX655565 TLW655565:TMT655565 TVS655565:TWP655565 UFO655565:UGL655565 UPK655565:UQH655565 UZG655565:VAD655565 VJC655565:VJZ655565 VSY655565:VTV655565 WCU655565:WDR655565 WMQ655565:WNN655565 WWM655565:WXJ655565 AE721101:BB721101 KA721101:KX721101 TW721101:UT721101 ADS721101:AEP721101 ANO721101:AOL721101 AXK721101:AYH721101 BHG721101:BID721101 BRC721101:BRZ721101 CAY721101:CBV721101 CKU721101:CLR721101 CUQ721101:CVN721101 DEM721101:DFJ721101 DOI721101:DPF721101 DYE721101:DZB721101 EIA721101:EIX721101 ERW721101:EST721101 FBS721101:FCP721101 FLO721101:FML721101 FVK721101:FWH721101 GFG721101:GGD721101 GPC721101:GPZ721101 GYY721101:GZV721101 HIU721101:HJR721101 HSQ721101:HTN721101 ICM721101:IDJ721101 IMI721101:INF721101 IWE721101:IXB721101 JGA721101:JGX721101 JPW721101:JQT721101 JZS721101:KAP721101 KJO721101:KKL721101 KTK721101:KUH721101 LDG721101:LED721101 LNC721101:LNZ721101 LWY721101:LXV721101 MGU721101:MHR721101 MQQ721101:MRN721101 NAM721101:NBJ721101 NKI721101:NLF721101 NUE721101:NVB721101 OEA721101:OEX721101 ONW721101:OOT721101 OXS721101:OYP721101 PHO721101:PIL721101 PRK721101:PSH721101 QBG721101:QCD721101 QLC721101:QLZ721101 QUY721101:QVV721101 REU721101:RFR721101 ROQ721101:RPN721101 RYM721101:RZJ721101 SII721101:SJF721101 SSE721101:STB721101 TCA721101:TCX721101 TLW721101:TMT721101 TVS721101:TWP721101 UFO721101:UGL721101 UPK721101:UQH721101 UZG721101:VAD721101 VJC721101:VJZ721101 VSY721101:VTV721101 WCU721101:WDR721101 WMQ721101:WNN721101 WWM721101:WXJ721101 AE786637:BB786637 KA786637:KX786637 TW786637:UT786637 ADS786637:AEP786637 ANO786637:AOL786637 AXK786637:AYH786637 BHG786637:BID786637 BRC786637:BRZ786637 CAY786637:CBV786637 CKU786637:CLR786637 CUQ786637:CVN786637 DEM786637:DFJ786637 DOI786637:DPF786637 DYE786637:DZB786637 EIA786637:EIX786637 ERW786637:EST786637 FBS786637:FCP786637 FLO786637:FML786637 FVK786637:FWH786637 GFG786637:GGD786637 GPC786637:GPZ786637 GYY786637:GZV786637 HIU786637:HJR786637 HSQ786637:HTN786637 ICM786637:IDJ786637 IMI786637:INF786637 IWE786637:IXB786637 JGA786637:JGX786637 JPW786637:JQT786637 JZS786637:KAP786637 KJO786637:KKL786637 KTK786637:KUH786637 LDG786637:LED786637 LNC786637:LNZ786637 LWY786637:LXV786637 MGU786637:MHR786637 MQQ786637:MRN786637 NAM786637:NBJ786637 NKI786637:NLF786637 NUE786637:NVB786637 OEA786637:OEX786637 ONW786637:OOT786637 OXS786637:OYP786637 PHO786637:PIL786637 PRK786637:PSH786637 QBG786637:QCD786637 QLC786637:QLZ786637 QUY786637:QVV786637 REU786637:RFR786637 ROQ786637:RPN786637 RYM786637:RZJ786637 SII786637:SJF786637 SSE786637:STB786637 TCA786637:TCX786637 TLW786637:TMT786637 TVS786637:TWP786637 UFO786637:UGL786637 UPK786637:UQH786637 UZG786637:VAD786637 VJC786637:VJZ786637 VSY786637:VTV786637 WCU786637:WDR786637 WMQ786637:WNN786637 WWM786637:WXJ786637 AE852173:BB852173 KA852173:KX852173 TW852173:UT852173 ADS852173:AEP852173 ANO852173:AOL852173 AXK852173:AYH852173 BHG852173:BID852173 BRC852173:BRZ852173 CAY852173:CBV852173 CKU852173:CLR852173 CUQ852173:CVN852173 DEM852173:DFJ852173 DOI852173:DPF852173 DYE852173:DZB852173 EIA852173:EIX852173 ERW852173:EST852173 FBS852173:FCP852173 FLO852173:FML852173 FVK852173:FWH852173 GFG852173:GGD852173 GPC852173:GPZ852173 GYY852173:GZV852173 HIU852173:HJR852173 HSQ852173:HTN852173 ICM852173:IDJ852173 IMI852173:INF852173 IWE852173:IXB852173 JGA852173:JGX852173 JPW852173:JQT852173 JZS852173:KAP852173 KJO852173:KKL852173 KTK852173:KUH852173 LDG852173:LED852173 LNC852173:LNZ852173 LWY852173:LXV852173 MGU852173:MHR852173 MQQ852173:MRN852173 NAM852173:NBJ852173 NKI852173:NLF852173 NUE852173:NVB852173 OEA852173:OEX852173 ONW852173:OOT852173 OXS852173:OYP852173 PHO852173:PIL852173 PRK852173:PSH852173 QBG852173:QCD852173 QLC852173:QLZ852173 QUY852173:QVV852173 REU852173:RFR852173 ROQ852173:RPN852173 RYM852173:RZJ852173 SII852173:SJF852173 SSE852173:STB852173 TCA852173:TCX852173 TLW852173:TMT852173 TVS852173:TWP852173 UFO852173:UGL852173 UPK852173:UQH852173 UZG852173:VAD852173 VJC852173:VJZ852173 VSY852173:VTV852173 WCU852173:WDR852173 WMQ852173:WNN852173 WWM852173:WXJ852173 AE917709:BB917709 KA917709:KX917709 TW917709:UT917709 ADS917709:AEP917709 ANO917709:AOL917709 AXK917709:AYH917709 BHG917709:BID917709 BRC917709:BRZ917709 CAY917709:CBV917709 CKU917709:CLR917709 CUQ917709:CVN917709 DEM917709:DFJ917709 DOI917709:DPF917709 DYE917709:DZB917709 EIA917709:EIX917709 ERW917709:EST917709 FBS917709:FCP917709 FLO917709:FML917709 FVK917709:FWH917709 GFG917709:GGD917709 GPC917709:GPZ917709 GYY917709:GZV917709 HIU917709:HJR917709 HSQ917709:HTN917709 ICM917709:IDJ917709 IMI917709:INF917709 IWE917709:IXB917709 JGA917709:JGX917709 JPW917709:JQT917709 JZS917709:KAP917709 KJO917709:KKL917709 KTK917709:KUH917709 LDG917709:LED917709 LNC917709:LNZ917709 LWY917709:LXV917709 MGU917709:MHR917709 MQQ917709:MRN917709 NAM917709:NBJ917709 NKI917709:NLF917709 NUE917709:NVB917709 OEA917709:OEX917709 ONW917709:OOT917709 OXS917709:OYP917709 PHO917709:PIL917709 PRK917709:PSH917709 QBG917709:QCD917709 QLC917709:QLZ917709 QUY917709:QVV917709 REU917709:RFR917709 ROQ917709:RPN917709 RYM917709:RZJ917709 SII917709:SJF917709 SSE917709:STB917709 TCA917709:TCX917709 TLW917709:TMT917709 TVS917709:TWP917709 UFO917709:UGL917709 UPK917709:UQH917709 UZG917709:VAD917709 VJC917709:VJZ917709 VSY917709:VTV917709 WCU917709:WDR917709 WMQ917709:WNN917709 WWM917709:WXJ917709 AE983245:BB983245 KA983245:KX983245 TW983245:UT983245 ADS983245:AEP983245 ANO983245:AOL983245 AXK983245:AYH983245 BHG983245:BID983245 BRC983245:BRZ983245 CAY983245:CBV983245 CKU983245:CLR983245 CUQ983245:CVN983245 DEM983245:DFJ983245 DOI983245:DPF983245 DYE983245:DZB983245 EIA983245:EIX983245 ERW983245:EST983245 FBS983245:FCP983245 FLO983245:FML983245 FVK983245:FWH983245 GFG983245:GGD983245 GPC983245:GPZ983245 GYY983245:GZV983245 HIU983245:HJR983245 HSQ983245:HTN983245 ICM983245:IDJ983245 IMI983245:INF983245 IWE983245:IXB983245 JGA983245:JGX983245 JPW983245:JQT983245 JZS983245:KAP983245 KJO983245:KKL983245 KTK983245:KUH983245 LDG983245:LED983245 LNC983245:LNZ983245 LWY983245:LXV983245 MGU983245:MHR983245 MQQ983245:MRN983245 NAM983245:NBJ983245 NKI983245:NLF983245 NUE983245:NVB983245 OEA983245:OEX983245 ONW983245:OOT983245 OXS983245:OYP983245 PHO983245:PIL983245 PRK983245:PSH983245 QBG983245:QCD983245 QLC983245:QLZ983245 QUY983245:QVV983245 REU983245:RFR983245 ROQ983245:RPN983245 RYM983245:RZJ983245 SII983245:SJF983245 SSE983245:STB983245 TCA983245:TCX983245 TLW983245:TMT983245 TVS983245:TWP983245 UFO983245:UGL983245 UPK983245:UQH983245 UZG983245:VAD983245 VJC983245:VJZ983245 VSY983245:VTV983245 WCU983245:WDR983245 WMQ983245:WNN983245 WWM983245:WXJ983245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AA65741 JW65741 TS65741 ADO65741 ANK65741 AXG65741 BHC65741 BQY65741 CAU65741 CKQ65741 CUM65741 DEI65741 DOE65741 DYA65741 EHW65741 ERS65741 FBO65741 FLK65741 FVG65741 GFC65741 GOY65741 GYU65741 HIQ65741 HSM65741 ICI65741 IME65741 IWA65741 JFW65741 JPS65741 JZO65741 KJK65741 KTG65741 LDC65741 LMY65741 LWU65741 MGQ65741 MQM65741 NAI65741 NKE65741 NUA65741 ODW65741 ONS65741 OXO65741 PHK65741 PRG65741 QBC65741 QKY65741 QUU65741 REQ65741 ROM65741 RYI65741 SIE65741 SSA65741 TBW65741 TLS65741 TVO65741 UFK65741 UPG65741 UZC65741 VIY65741 VSU65741 WCQ65741 WMM65741 WWI65741 AA131277 JW131277 TS131277 ADO131277 ANK131277 AXG131277 BHC131277 BQY131277 CAU131277 CKQ131277 CUM131277 DEI131277 DOE131277 DYA131277 EHW131277 ERS131277 FBO131277 FLK131277 FVG131277 GFC131277 GOY131277 GYU131277 HIQ131277 HSM131277 ICI131277 IME131277 IWA131277 JFW131277 JPS131277 JZO131277 KJK131277 KTG131277 LDC131277 LMY131277 LWU131277 MGQ131277 MQM131277 NAI131277 NKE131277 NUA131277 ODW131277 ONS131277 OXO131277 PHK131277 PRG131277 QBC131277 QKY131277 QUU131277 REQ131277 ROM131277 RYI131277 SIE131277 SSA131277 TBW131277 TLS131277 TVO131277 UFK131277 UPG131277 UZC131277 VIY131277 VSU131277 WCQ131277 WMM131277 WWI131277 AA196813 JW196813 TS196813 ADO196813 ANK196813 AXG196813 BHC196813 BQY196813 CAU196813 CKQ196813 CUM196813 DEI196813 DOE196813 DYA196813 EHW196813 ERS196813 FBO196813 FLK196813 FVG196813 GFC196813 GOY196813 GYU196813 HIQ196813 HSM196813 ICI196813 IME196813 IWA196813 JFW196813 JPS196813 JZO196813 KJK196813 KTG196813 LDC196813 LMY196813 LWU196813 MGQ196813 MQM196813 NAI196813 NKE196813 NUA196813 ODW196813 ONS196813 OXO196813 PHK196813 PRG196813 QBC196813 QKY196813 QUU196813 REQ196813 ROM196813 RYI196813 SIE196813 SSA196813 TBW196813 TLS196813 TVO196813 UFK196813 UPG196813 UZC196813 VIY196813 VSU196813 WCQ196813 WMM196813 WWI196813 AA262349 JW262349 TS262349 ADO262349 ANK262349 AXG262349 BHC262349 BQY262349 CAU262349 CKQ262349 CUM262349 DEI262349 DOE262349 DYA262349 EHW262349 ERS262349 FBO262349 FLK262349 FVG262349 GFC262349 GOY262349 GYU262349 HIQ262349 HSM262349 ICI262349 IME262349 IWA262349 JFW262349 JPS262349 JZO262349 KJK262349 KTG262349 LDC262349 LMY262349 LWU262349 MGQ262349 MQM262349 NAI262349 NKE262349 NUA262349 ODW262349 ONS262349 OXO262349 PHK262349 PRG262349 QBC262349 QKY262349 QUU262349 REQ262349 ROM262349 RYI262349 SIE262349 SSA262349 TBW262349 TLS262349 TVO262349 UFK262349 UPG262349 UZC262349 VIY262349 VSU262349 WCQ262349 WMM262349 WWI262349 AA327885 JW327885 TS327885 ADO327885 ANK327885 AXG327885 BHC327885 BQY327885 CAU327885 CKQ327885 CUM327885 DEI327885 DOE327885 DYA327885 EHW327885 ERS327885 FBO327885 FLK327885 FVG327885 GFC327885 GOY327885 GYU327885 HIQ327885 HSM327885 ICI327885 IME327885 IWA327885 JFW327885 JPS327885 JZO327885 KJK327885 KTG327885 LDC327885 LMY327885 LWU327885 MGQ327885 MQM327885 NAI327885 NKE327885 NUA327885 ODW327885 ONS327885 OXO327885 PHK327885 PRG327885 QBC327885 QKY327885 QUU327885 REQ327885 ROM327885 RYI327885 SIE327885 SSA327885 TBW327885 TLS327885 TVO327885 UFK327885 UPG327885 UZC327885 VIY327885 VSU327885 WCQ327885 WMM327885 WWI327885 AA393421 JW393421 TS393421 ADO393421 ANK393421 AXG393421 BHC393421 BQY393421 CAU393421 CKQ393421 CUM393421 DEI393421 DOE393421 DYA393421 EHW393421 ERS393421 FBO393421 FLK393421 FVG393421 GFC393421 GOY393421 GYU393421 HIQ393421 HSM393421 ICI393421 IME393421 IWA393421 JFW393421 JPS393421 JZO393421 KJK393421 KTG393421 LDC393421 LMY393421 LWU393421 MGQ393421 MQM393421 NAI393421 NKE393421 NUA393421 ODW393421 ONS393421 OXO393421 PHK393421 PRG393421 QBC393421 QKY393421 QUU393421 REQ393421 ROM393421 RYI393421 SIE393421 SSA393421 TBW393421 TLS393421 TVO393421 UFK393421 UPG393421 UZC393421 VIY393421 VSU393421 WCQ393421 WMM393421 WWI393421 AA458957 JW458957 TS458957 ADO458957 ANK458957 AXG458957 BHC458957 BQY458957 CAU458957 CKQ458957 CUM458957 DEI458957 DOE458957 DYA458957 EHW458957 ERS458957 FBO458957 FLK458957 FVG458957 GFC458957 GOY458957 GYU458957 HIQ458957 HSM458957 ICI458957 IME458957 IWA458957 JFW458957 JPS458957 JZO458957 KJK458957 KTG458957 LDC458957 LMY458957 LWU458957 MGQ458957 MQM458957 NAI458957 NKE458957 NUA458957 ODW458957 ONS458957 OXO458957 PHK458957 PRG458957 QBC458957 QKY458957 QUU458957 REQ458957 ROM458957 RYI458957 SIE458957 SSA458957 TBW458957 TLS458957 TVO458957 UFK458957 UPG458957 UZC458957 VIY458957 VSU458957 WCQ458957 WMM458957 WWI458957 AA524493 JW524493 TS524493 ADO524493 ANK524493 AXG524493 BHC524493 BQY524493 CAU524493 CKQ524493 CUM524493 DEI524493 DOE524493 DYA524493 EHW524493 ERS524493 FBO524493 FLK524493 FVG524493 GFC524493 GOY524493 GYU524493 HIQ524493 HSM524493 ICI524493 IME524493 IWA524493 JFW524493 JPS524493 JZO524493 KJK524493 KTG524493 LDC524493 LMY524493 LWU524493 MGQ524493 MQM524493 NAI524493 NKE524493 NUA524493 ODW524493 ONS524493 OXO524493 PHK524493 PRG524493 QBC524493 QKY524493 QUU524493 REQ524493 ROM524493 RYI524493 SIE524493 SSA524493 TBW524493 TLS524493 TVO524493 UFK524493 UPG524493 UZC524493 VIY524493 VSU524493 WCQ524493 WMM524493 WWI524493 AA590029 JW590029 TS590029 ADO590029 ANK590029 AXG590029 BHC590029 BQY590029 CAU590029 CKQ590029 CUM590029 DEI590029 DOE590029 DYA590029 EHW590029 ERS590029 FBO590029 FLK590029 FVG590029 GFC590029 GOY590029 GYU590029 HIQ590029 HSM590029 ICI590029 IME590029 IWA590029 JFW590029 JPS590029 JZO590029 KJK590029 KTG590029 LDC590029 LMY590029 LWU590029 MGQ590029 MQM590029 NAI590029 NKE590029 NUA590029 ODW590029 ONS590029 OXO590029 PHK590029 PRG590029 QBC590029 QKY590029 QUU590029 REQ590029 ROM590029 RYI590029 SIE590029 SSA590029 TBW590029 TLS590029 TVO590029 UFK590029 UPG590029 UZC590029 VIY590029 VSU590029 WCQ590029 WMM590029 WWI590029 AA655565 JW655565 TS655565 ADO655565 ANK655565 AXG655565 BHC655565 BQY655565 CAU655565 CKQ655565 CUM655565 DEI655565 DOE655565 DYA655565 EHW655565 ERS655565 FBO655565 FLK655565 FVG655565 GFC655565 GOY655565 GYU655565 HIQ655565 HSM655565 ICI655565 IME655565 IWA655565 JFW655565 JPS655565 JZO655565 KJK655565 KTG655565 LDC655565 LMY655565 LWU655565 MGQ655565 MQM655565 NAI655565 NKE655565 NUA655565 ODW655565 ONS655565 OXO655565 PHK655565 PRG655565 QBC655565 QKY655565 QUU655565 REQ655565 ROM655565 RYI655565 SIE655565 SSA655565 TBW655565 TLS655565 TVO655565 UFK655565 UPG655565 UZC655565 VIY655565 VSU655565 WCQ655565 WMM655565 WWI655565 AA721101 JW721101 TS721101 ADO721101 ANK721101 AXG721101 BHC721101 BQY721101 CAU721101 CKQ721101 CUM721101 DEI721101 DOE721101 DYA721101 EHW721101 ERS721101 FBO721101 FLK721101 FVG721101 GFC721101 GOY721101 GYU721101 HIQ721101 HSM721101 ICI721101 IME721101 IWA721101 JFW721101 JPS721101 JZO721101 KJK721101 KTG721101 LDC721101 LMY721101 LWU721101 MGQ721101 MQM721101 NAI721101 NKE721101 NUA721101 ODW721101 ONS721101 OXO721101 PHK721101 PRG721101 QBC721101 QKY721101 QUU721101 REQ721101 ROM721101 RYI721101 SIE721101 SSA721101 TBW721101 TLS721101 TVO721101 UFK721101 UPG721101 UZC721101 VIY721101 VSU721101 WCQ721101 WMM721101 WWI721101 AA786637 JW786637 TS786637 ADO786637 ANK786637 AXG786637 BHC786637 BQY786637 CAU786637 CKQ786637 CUM786637 DEI786637 DOE786637 DYA786637 EHW786637 ERS786637 FBO786637 FLK786637 FVG786637 GFC786637 GOY786637 GYU786637 HIQ786637 HSM786637 ICI786637 IME786637 IWA786637 JFW786637 JPS786637 JZO786637 KJK786637 KTG786637 LDC786637 LMY786637 LWU786637 MGQ786637 MQM786637 NAI786637 NKE786637 NUA786637 ODW786637 ONS786637 OXO786637 PHK786637 PRG786637 QBC786637 QKY786637 QUU786637 REQ786637 ROM786637 RYI786637 SIE786637 SSA786637 TBW786637 TLS786637 TVO786637 UFK786637 UPG786637 UZC786637 VIY786637 VSU786637 WCQ786637 WMM786637 WWI786637 AA852173 JW852173 TS852173 ADO852173 ANK852173 AXG852173 BHC852173 BQY852173 CAU852173 CKQ852173 CUM852173 DEI852173 DOE852173 DYA852173 EHW852173 ERS852173 FBO852173 FLK852173 FVG852173 GFC852173 GOY852173 GYU852173 HIQ852173 HSM852173 ICI852173 IME852173 IWA852173 JFW852173 JPS852173 JZO852173 KJK852173 KTG852173 LDC852173 LMY852173 LWU852173 MGQ852173 MQM852173 NAI852173 NKE852173 NUA852173 ODW852173 ONS852173 OXO852173 PHK852173 PRG852173 QBC852173 QKY852173 QUU852173 REQ852173 ROM852173 RYI852173 SIE852173 SSA852173 TBW852173 TLS852173 TVO852173 UFK852173 UPG852173 UZC852173 VIY852173 VSU852173 WCQ852173 WMM852173 WWI852173 AA917709 JW917709 TS917709 ADO917709 ANK917709 AXG917709 BHC917709 BQY917709 CAU917709 CKQ917709 CUM917709 DEI917709 DOE917709 DYA917709 EHW917709 ERS917709 FBO917709 FLK917709 FVG917709 GFC917709 GOY917709 GYU917709 HIQ917709 HSM917709 ICI917709 IME917709 IWA917709 JFW917709 JPS917709 JZO917709 KJK917709 KTG917709 LDC917709 LMY917709 LWU917709 MGQ917709 MQM917709 NAI917709 NKE917709 NUA917709 ODW917709 ONS917709 OXO917709 PHK917709 PRG917709 QBC917709 QKY917709 QUU917709 REQ917709 ROM917709 RYI917709 SIE917709 SSA917709 TBW917709 TLS917709 TVO917709 UFK917709 UPG917709 UZC917709 VIY917709 VSU917709 WCQ917709 WMM917709 WWI917709 AA983245 JW983245 TS983245 ADO983245 ANK983245 AXG983245 BHC983245 BQY983245 CAU983245 CKQ983245 CUM983245 DEI983245 DOE983245 DYA983245 EHW983245 ERS983245 FBO983245 FLK983245 FVG983245 GFC983245 GOY983245 GYU983245 HIQ983245 HSM983245 ICI983245 IME983245 IWA983245 JFW983245 JPS983245 JZO983245 KJK983245 KTG983245 LDC983245 LMY983245 LWU983245 MGQ983245 MQM983245 NAI983245 NKE983245 NUA983245 ODW983245 ONS983245 OXO983245 PHK983245 PRG983245 QBC983245 QKY983245 QUU983245 REQ983245 ROM983245 RYI983245 SIE983245 SSA983245 TBW983245 TLS983245 TVO983245 UFK983245 UPG983245 UZC983245 VIY983245 VSU983245 WCQ983245 WMM983245 WWI983245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AE65748:AX65748 KA65748:KT65748 TW65748:UP65748 ADS65748:AEL65748 ANO65748:AOH65748 AXK65748:AYD65748 BHG65748:BHZ65748 BRC65748:BRV65748 CAY65748:CBR65748 CKU65748:CLN65748 CUQ65748:CVJ65748 DEM65748:DFF65748 DOI65748:DPB65748 DYE65748:DYX65748 EIA65748:EIT65748 ERW65748:ESP65748 FBS65748:FCL65748 FLO65748:FMH65748 FVK65748:FWD65748 GFG65748:GFZ65748 GPC65748:GPV65748 GYY65748:GZR65748 HIU65748:HJN65748 HSQ65748:HTJ65748 ICM65748:IDF65748 IMI65748:INB65748 IWE65748:IWX65748 JGA65748:JGT65748 JPW65748:JQP65748 JZS65748:KAL65748 KJO65748:KKH65748 KTK65748:KUD65748 LDG65748:LDZ65748 LNC65748:LNV65748 LWY65748:LXR65748 MGU65748:MHN65748 MQQ65748:MRJ65748 NAM65748:NBF65748 NKI65748:NLB65748 NUE65748:NUX65748 OEA65748:OET65748 ONW65748:OOP65748 OXS65748:OYL65748 PHO65748:PIH65748 PRK65748:PSD65748 QBG65748:QBZ65748 QLC65748:QLV65748 QUY65748:QVR65748 REU65748:RFN65748 ROQ65748:RPJ65748 RYM65748:RZF65748 SII65748:SJB65748 SSE65748:SSX65748 TCA65748:TCT65748 TLW65748:TMP65748 TVS65748:TWL65748 UFO65748:UGH65748 UPK65748:UQD65748 UZG65748:UZZ65748 VJC65748:VJV65748 VSY65748:VTR65748 WCU65748:WDN65748 WMQ65748:WNJ65748 WWM65748:WXF65748 AE131284:AX131284 KA131284:KT131284 TW131284:UP131284 ADS131284:AEL131284 ANO131284:AOH131284 AXK131284:AYD131284 BHG131284:BHZ131284 BRC131284:BRV131284 CAY131284:CBR131284 CKU131284:CLN131284 CUQ131284:CVJ131284 DEM131284:DFF131284 DOI131284:DPB131284 DYE131284:DYX131284 EIA131284:EIT131284 ERW131284:ESP131284 FBS131284:FCL131284 FLO131284:FMH131284 FVK131284:FWD131284 GFG131284:GFZ131284 GPC131284:GPV131284 GYY131284:GZR131284 HIU131284:HJN131284 HSQ131284:HTJ131284 ICM131284:IDF131284 IMI131284:INB131284 IWE131284:IWX131284 JGA131284:JGT131284 JPW131284:JQP131284 JZS131284:KAL131284 KJO131284:KKH131284 KTK131284:KUD131284 LDG131284:LDZ131284 LNC131284:LNV131284 LWY131284:LXR131284 MGU131284:MHN131284 MQQ131284:MRJ131284 NAM131284:NBF131284 NKI131284:NLB131284 NUE131284:NUX131284 OEA131284:OET131284 ONW131284:OOP131284 OXS131284:OYL131284 PHO131284:PIH131284 PRK131284:PSD131284 QBG131284:QBZ131284 QLC131284:QLV131284 QUY131284:QVR131284 REU131284:RFN131284 ROQ131284:RPJ131284 RYM131284:RZF131284 SII131284:SJB131284 SSE131284:SSX131284 TCA131284:TCT131284 TLW131284:TMP131284 TVS131284:TWL131284 UFO131284:UGH131284 UPK131284:UQD131284 UZG131284:UZZ131284 VJC131284:VJV131284 VSY131284:VTR131284 WCU131284:WDN131284 WMQ131284:WNJ131284 WWM131284:WXF131284 AE196820:AX196820 KA196820:KT196820 TW196820:UP196820 ADS196820:AEL196820 ANO196820:AOH196820 AXK196820:AYD196820 BHG196820:BHZ196820 BRC196820:BRV196820 CAY196820:CBR196820 CKU196820:CLN196820 CUQ196820:CVJ196820 DEM196820:DFF196820 DOI196820:DPB196820 DYE196820:DYX196820 EIA196820:EIT196820 ERW196820:ESP196820 FBS196820:FCL196820 FLO196820:FMH196820 FVK196820:FWD196820 GFG196820:GFZ196820 GPC196820:GPV196820 GYY196820:GZR196820 HIU196820:HJN196820 HSQ196820:HTJ196820 ICM196820:IDF196820 IMI196820:INB196820 IWE196820:IWX196820 JGA196820:JGT196820 JPW196820:JQP196820 JZS196820:KAL196820 KJO196820:KKH196820 KTK196820:KUD196820 LDG196820:LDZ196820 LNC196820:LNV196820 LWY196820:LXR196820 MGU196820:MHN196820 MQQ196820:MRJ196820 NAM196820:NBF196820 NKI196820:NLB196820 NUE196820:NUX196820 OEA196820:OET196820 ONW196820:OOP196820 OXS196820:OYL196820 PHO196820:PIH196820 PRK196820:PSD196820 QBG196820:QBZ196820 QLC196820:QLV196820 QUY196820:QVR196820 REU196820:RFN196820 ROQ196820:RPJ196820 RYM196820:RZF196820 SII196820:SJB196820 SSE196820:SSX196820 TCA196820:TCT196820 TLW196820:TMP196820 TVS196820:TWL196820 UFO196820:UGH196820 UPK196820:UQD196820 UZG196820:UZZ196820 VJC196820:VJV196820 VSY196820:VTR196820 WCU196820:WDN196820 WMQ196820:WNJ196820 WWM196820:WXF196820 AE262356:AX262356 KA262356:KT262356 TW262356:UP262356 ADS262356:AEL262356 ANO262356:AOH262356 AXK262356:AYD262356 BHG262356:BHZ262356 BRC262356:BRV262356 CAY262356:CBR262356 CKU262356:CLN262356 CUQ262356:CVJ262356 DEM262356:DFF262356 DOI262356:DPB262356 DYE262356:DYX262356 EIA262356:EIT262356 ERW262356:ESP262356 FBS262356:FCL262356 FLO262356:FMH262356 FVK262356:FWD262356 GFG262356:GFZ262356 GPC262356:GPV262356 GYY262356:GZR262356 HIU262356:HJN262356 HSQ262356:HTJ262356 ICM262356:IDF262356 IMI262356:INB262356 IWE262356:IWX262356 JGA262356:JGT262356 JPW262356:JQP262356 JZS262356:KAL262356 KJO262356:KKH262356 KTK262356:KUD262356 LDG262356:LDZ262356 LNC262356:LNV262356 LWY262356:LXR262356 MGU262356:MHN262356 MQQ262356:MRJ262356 NAM262356:NBF262356 NKI262356:NLB262356 NUE262356:NUX262356 OEA262356:OET262356 ONW262356:OOP262356 OXS262356:OYL262356 PHO262356:PIH262356 PRK262356:PSD262356 QBG262356:QBZ262356 QLC262356:QLV262356 QUY262356:QVR262356 REU262356:RFN262356 ROQ262356:RPJ262356 RYM262356:RZF262356 SII262356:SJB262356 SSE262356:SSX262356 TCA262356:TCT262356 TLW262356:TMP262356 TVS262356:TWL262356 UFO262356:UGH262356 UPK262356:UQD262356 UZG262356:UZZ262356 VJC262356:VJV262356 VSY262356:VTR262356 WCU262356:WDN262356 WMQ262356:WNJ262356 WWM262356:WXF262356 AE327892:AX327892 KA327892:KT327892 TW327892:UP327892 ADS327892:AEL327892 ANO327892:AOH327892 AXK327892:AYD327892 BHG327892:BHZ327892 BRC327892:BRV327892 CAY327892:CBR327892 CKU327892:CLN327892 CUQ327892:CVJ327892 DEM327892:DFF327892 DOI327892:DPB327892 DYE327892:DYX327892 EIA327892:EIT327892 ERW327892:ESP327892 FBS327892:FCL327892 FLO327892:FMH327892 FVK327892:FWD327892 GFG327892:GFZ327892 GPC327892:GPV327892 GYY327892:GZR327892 HIU327892:HJN327892 HSQ327892:HTJ327892 ICM327892:IDF327892 IMI327892:INB327892 IWE327892:IWX327892 JGA327892:JGT327892 JPW327892:JQP327892 JZS327892:KAL327892 KJO327892:KKH327892 KTK327892:KUD327892 LDG327892:LDZ327892 LNC327892:LNV327892 LWY327892:LXR327892 MGU327892:MHN327892 MQQ327892:MRJ327892 NAM327892:NBF327892 NKI327892:NLB327892 NUE327892:NUX327892 OEA327892:OET327892 ONW327892:OOP327892 OXS327892:OYL327892 PHO327892:PIH327892 PRK327892:PSD327892 QBG327892:QBZ327892 QLC327892:QLV327892 QUY327892:QVR327892 REU327892:RFN327892 ROQ327892:RPJ327892 RYM327892:RZF327892 SII327892:SJB327892 SSE327892:SSX327892 TCA327892:TCT327892 TLW327892:TMP327892 TVS327892:TWL327892 UFO327892:UGH327892 UPK327892:UQD327892 UZG327892:UZZ327892 VJC327892:VJV327892 VSY327892:VTR327892 WCU327892:WDN327892 WMQ327892:WNJ327892 WWM327892:WXF327892 AE393428:AX393428 KA393428:KT393428 TW393428:UP393428 ADS393428:AEL393428 ANO393428:AOH393428 AXK393428:AYD393428 BHG393428:BHZ393428 BRC393428:BRV393428 CAY393428:CBR393428 CKU393428:CLN393428 CUQ393428:CVJ393428 DEM393428:DFF393428 DOI393428:DPB393428 DYE393428:DYX393428 EIA393428:EIT393428 ERW393428:ESP393428 FBS393428:FCL393428 FLO393428:FMH393428 FVK393428:FWD393428 GFG393428:GFZ393428 GPC393428:GPV393428 GYY393428:GZR393428 HIU393428:HJN393428 HSQ393428:HTJ393428 ICM393428:IDF393428 IMI393428:INB393428 IWE393428:IWX393428 JGA393428:JGT393428 JPW393428:JQP393428 JZS393428:KAL393428 KJO393428:KKH393428 KTK393428:KUD393428 LDG393428:LDZ393428 LNC393428:LNV393428 LWY393428:LXR393428 MGU393428:MHN393428 MQQ393428:MRJ393428 NAM393428:NBF393428 NKI393428:NLB393428 NUE393428:NUX393428 OEA393428:OET393428 ONW393428:OOP393428 OXS393428:OYL393428 PHO393428:PIH393428 PRK393428:PSD393428 QBG393428:QBZ393428 QLC393428:QLV393428 QUY393428:QVR393428 REU393428:RFN393428 ROQ393428:RPJ393428 RYM393428:RZF393428 SII393428:SJB393428 SSE393428:SSX393428 TCA393428:TCT393428 TLW393428:TMP393428 TVS393428:TWL393428 UFO393428:UGH393428 UPK393428:UQD393428 UZG393428:UZZ393428 VJC393428:VJV393428 VSY393428:VTR393428 WCU393428:WDN393428 WMQ393428:WNJ393428 WWM393428:WXF393428 AE458964:AX458964 KA458964:KT458964 TW458964:UP458964 ADS458964:AEL458964 ANO458964:AOH458964 AXK458964:AYD458964 BHG458964:BHZ458964 BRC458964:BRV458964 CAY458964:CBR458964 CKU458964:CLN458964 CUQ458964:CVJ458964 DEM458964:DFF458964 DOI458964:DPB458964 DYE458964:DYX458964 EIA458964:EIT458964 ERW458964:ESP458964 FBS458964:FCL458964 FLO458964:FMH458964 FVK458964:FWD458964 GFG458964:GFZ458964 GPC458964:GPV458964 GYY458964:GZR458964 HIU458964:HJN458964 HSQ458964:HTJ458964 ICM458964:IDF458964 IMI458964:INB458964 IWE458964:IWX458964 JGA458964:JGT458964 JPW458964:JQP458964 JZS458964:KAL458964 KJO458964:KKH458964 KTK458964:KUD458964 LDG458964:LDZ458964 LNC458964:LNV458964 LWY458964:LXR458964 MGU458964:MHN458964 MQQ458964:MRJ458964 NAM458964:NBF458964 NKI458964:NLB458964 NUE458964:NUX458964 OEA458964:OET458964 ONW458964:OOP458964 OXS458964:OYL458964 PHO458964:PIH458964 PRK458964:PSD458964 QBG458964:QBZ458964 QLC458964:QLV458964 QUY458964:QVR458964 REU458964:RFN458964 ROQ458964:RPJ458964 RYM458964:RZF458964 SII458964:SJB458964 SSE458964:SSX458964 TCA458964:TCT458964 TLW458964:TMP458964 TVS458964:TWL458964 UFO458964:UGH458964 UPK458964:UQD458964 UZG458964:UZZ458964 VJC458964:VJV458964 VSY458964:VTR458964 WCU458964:WDN458964 WMQ458964:WNJ458964 WWM458964:WXF458964 AE524500:AX524500 KA524500:KT524500 TW524500:UP524500 ADS524500:AEL524500 ANO524500:AOH524500 AXK524500:AYD524500 BHG524500:BHZ524500 BRC524500:BRV524500 CAY524500:CBR524500 CKU524500:CLN524500 CUQ524500:CVJ524500 DEM524500:DFF524500 DOI524500:DPB524500 DYE524500:DYX524500 EIA524500:EIT524500 ERW524500:ESP524500 FBS524500:FCL524500 FLO524500:FMH524500 FVK524500:FWD524500 GFG524500:GFZ524500 GPC524500:GPV524500 GYY524500:GZR524500 HIU524500:HJN524500 HSQ524500:HTJ524500 ICM524500:IDF524500 IMI524500:INB524500 IWE524500:IWX524500 JGA524500:JGT524500 JPW524500:JQP524500 JZS524500:KAL524500 KJO524500:KKH524500 KTK524500:KUD524500 LDG524500:LDZ524500 LNC524500:LNV524500 LWY524500:LXR524500 MGU524500:MHN524500 MQQ524500:MRJ524500 NAM524500:NBF524500 NKI524500:NLB524500 NUE524500:NUX524500 OEA524500:OET524500 ONW524500:OOP524500 OXS524500:OYL524500 PHO524500:PIH524500 PRK524500:PSD524500 QBG524500:QBZ524500 QLC524500:QLV524500 QUY524500:QVR524500 REU524500:RFN524500 ROQ524500:RPJ524500 RYM524500:RZF524500 SII524500:SJB524500 SSE524500:SSX524500 TCA524500:TCT524500 TLW524500:TMP524500 TVS524500:TWL524500 UFO524500:UGH524500 UPK524500:UQD524500 UZG524500:UZZ524500 VJC524500:VJV524500 VSY524500:VTR524500 WCU524500:WDN524500 WMQ524500:WNJ524500 WWM524500:WXF524500 AE590036:AX590036 KA590036:KT590036 TW590036:UP590036 ADS590036:AEL590036 ANO590036:AOH590036 AXK590036:AYD590036 BHG590036:BHZ590036 BRC590036:BRV590036 CAY590036:CBR590036 CKU590036:CLN590036 CUQ590036:CVJ590036 DEM590036:DFF590036 DOI590036:DPB590036 DYE590036:DYX590036 EIA590036:EIT590036 ERW590036:ESP590036 FBS590036:FCL590036 FLO590036:FMH590036 FVK590036:FWD590036 GFG590036:GFZ590036 GPC590036:GPV590036 GYY590036:GZR590036 HIU590036:HJN590036 HSQ590036:HTJ590036 ICM590036:IDF590036 IMI590036:INB590036 IWE590036:IWX590036 JGA590036:JGT590036 JPW590036:JQP590036 JZS590036:KAL590036 KJO590036:KKH590036 KTK590036:KUD590036 LDG590036:LDZ590036 LNC590036:LNV590036 LWY590036:LXR590036 MGU590036:MHN590036 MQQ590036:MRJ590036 NAM590036:NBF590036 NKI590036:NLB590036 NUE590036:NUX590036 OEA590036:OET590036 ONW590036:OOP590036 OXS590036:OYL590036 PHO590036:PIH590036 PRK590036:PSD590036 QBG590036:QBZ590036 QLC590036:QLV590036 QUY590036:QVR590036 REU590036:RFN590036 ROQ590036:RPJ590036 RYM590036:RZF590036 SII590036:SJB590036 SSE590036:SSX590036 TCA590036:TCT590036 TLW590036:TMP590036 TVS590036:TWL590036 UFO590036:UGH590036 UPK590036:UQD590036 UZG590036:UZZ590036 VJC590036:VJV590036 VSY590036:VTR590036 WCU590036:WDN590036 WMQ590036:WNJ590036 WWM590036:WXF590036 AE655572:AX655572 KA655572:KT655572 TW655572:UP655572 ADS655572:AEL655572 ANO655572:AOH655572 AXK655572:AYD655572 BHG655572:BHZ655572 BRC655572:BRV655572 CAY655572:CBR655572 CKU655572:CLN655572 CUQ655572:CVJ655572 DEM655572:DFF655572 DOI655572:DPB655572 DYE655572:DYX655572 EIA655572:EIT655572 ERW655572:ESP655572 FBS655572:FCL655572 FLO655572:FMH655572 FVK655572:FWD655572 GFG655572:GFZ655572 GPC655572:GPV655572 GYY655572:GZR655572 HIU655572:HJN655572 HSQ655572:HTJ655572 ICM655572:IDF655572 IMI655572:INB655572 IWE655572:IWX655572 JGA655572:JGT655572 JPW655572:JQP655572 JZS655572:KAL655572 KJO655572:KKH655572 KTK655572:KUD655572 LDG655572:LDZ655572 LNC655572:LNV655572 LWY655572:LXR655572 MGU655572:MHN655572 MQQ655572:MRJ655572 NAM655572:NBF655572 NKI655572:NLB655572 NUE655572:NUX655572 OEA655572:OET655572 ONW655572:OOP655572 OXS655572:OYL655572 PHO655572:PIH655572 PRK655572:PSD655572 QBG655572:QBZ655572 QLC655572:QLV655572 QUY655572:QVR655572 REU655572:RFN655572 ROQ655572:RPJ655572 RYM655572:RZF655572 SII655572:SJB655572 SSE655572:SSX655572 TCA655572:TCT655572 TLW655572:TMP655572 TVS655572:TWL655572 UFO655572:UGH655572 UPK655572:UQD655572 UZG655572:UZZ655572 VJC655572:VJV655572 VSY655572:VTR655572 WCU655572:WDN655572 WMQ655572:WNJ655572 WWM655572:WXF655572 AE721108:AX721108 KA721108:KT721108 TW721108:UP721108 ADS721108:AEL721108 ANO721108:AOH721108 AXK721108:AYD721108 BHG721108:BHZ721108 BRC721108:BRV721108 CAY721108:CBR721108 CKU721108:CLN721108 CUQ721108:CVJ721108 DEM721108:DFF721108 DOI721108:DPB721108 DYE721108:DYX721108 EIA721108:EIT721108 ERW721108:ESP721108 FBS721108:FCL721108 FLO721108:FMH721108 FVK721108:FWD721108 GFG721108:GFZ721108 GPC721108:GPV721108 GYY721108:GZR721108 HIU721108:HJN721108 HSQ721108:HTJ721108 ICM721108:IDF721108 IMI721108:INB721108 IWE721108:IWX721108 JGA721108:JGT721108 JPW721108:JQP721108 JZS721108:KAL721108 KJO721108:KKH721108 KTK721108:KUD721108 LDG721108:LDZ721108 LNC721108:LNV721108 LWY721108:LXR721108 MGU721108:MHN721108 MQQ721108:MRJ721108 NAM721108:NBF721108 NKI721108:NLB721108 NUE721108:NUX721108 OEA721108:OET721108 ONW721108:OOP721108 OXS721108:OYL721108 PHO721108:PIH721108 PRK721108:PSD721108 QBG721108:QBZ721108 QLC721108:QLV721108 QUY721108:QVR721108 REU721108:RFN721108 ROQ721108:RPJ721108 RYM721108:RZF721108 SII721108:SJB721108 SSE721108:SSX721108 TCA721108:TCT721108 TLW721108:TMP721108 TVS721108:TWL721108 UFO721108:UGH721108 UPK721108:UQD721108 UZG721108:UZZ721108 VJC721108:VJV721108 VSY721108:VTR721108 WCU721108:WDN721108 WMQ721108:WNJ721108 WWM721108:WXF721108 AE786644:AX786644 KA786644:KT786644 TW786644:UP786644 ADS786644:AEL786644 ANO786644:AOH786644 AXK786644:AYD786644 BHG786644:BHZ786644 BRC786644:BRV786644 CAY786644:CBR786644 CKU786644:CLN786644 CUQ786644:CVJ786644 DEM786644:DFF786644 DOI786644:DPB786644 DYE786644:DYX786644 EIA786644:EIT786644 ERW786644:ESP786644 FBS786644:FCL786644 FLO786644:FMH786644 FVK786644:FWD786644 GFG786644:GFZ786644 GPC786644:GPV786644 GYY786644:GZR786644 HIU786644:HJN786644 HSQ786644:HTJ786644 ICM786644:IDF786644 IMI786644:INB786644 IWE786644:IWX786644 JGA786644:JGT786644 JPW786644:JQP786644 JZS786644:KAL786644 KJO786644:KKH786644 KTK786644:KUD786644 LDG786644:LDZ786644 LNC786644:LNV786644 LWY786644:LXR786644 MGU786644:MHN786644 MQQ786644:MRJ786644 NAM786644:NBF786644 NKI786644:NLB786644 NUE786644:NUX786644 OEA786644:OET786644 ONW786644:OOP786644 OXS786644:OYL786644 PHO786644:PIH786644 PRK786644:PSD786644 QBG786644:QBZ786644 QLC786644:QLV786644 QUY786644:QVR786644 REU786644:RFN786644 ROQ786644:RPJ786644 RYM786644:RZF786644 SII786644:SJB786644 SSE786644:SSX786644 TCA786644:TCT786644 TLW786644:TMP786644 TVS786644:TWL786644 UFO786644:UGH786644 UPK786644:UQD786644 UZG786644:UZZ786644 VJC786644:VJV786644 VSY786644:VTR786644 WCU786644:WDN786644 WMQ786644:WNJ786644 WWM786644:WXF786644 AE852180:AX852180 KA852180:KT852180 TW852180:UP852180 ADS852180:AEL852180 ANO852180:AOH852180 AXK852180:AYD852180 BHG852180:BHZ852180 BRC852180:BRV852180 CAY852180:CBR852180 CKU852180:CLN852180 CUQ852180:CVJ852180 DEM852180:DFF852180 DOI852180:DPB852180 DYE852180:DYX852180 EIA852180:EIT852180 ERW852180:ESP852180 FBS852180:FCL852180 FLO852180:FMH852180 FVK852180:FWD852180 GFG852180:GFZ852180 GPC852180:GPV852180 GYY852180:GZR852180 HIU852180:HJN852180 HSQ852180:HTJ852180 ICM852180:IDF852180 IMI852180:INB852180 IWE852180:IWX852180 JGA852180:JGT852180 JPW852180:JQP852180 JZS852180:KAL852180 KJO852180:KKH852180 KTK852180:KUD852180 LDG852180:LDZ852180 LNC852180:LNV852180 LWY852180:LXR852180 MGU852180:MHN852180 MQQ852180:MRJ852180 NAM852180:NBF852180 NKI852180:NLB852180 NUE852180:NUX852180 OEA852180:OET852180 ONW852180:OOP852180 OXS852180:OYL852180 PHO852180:PIH852180 PRK852180:PSD852180 QBG852180:QBZ852180 QLC852180:QLV852180 QUY852180:QVR852180 REU852180:RFN852180 ROQ852180:RPJ852180 RYM852180:RZF852180 SII852180:SJB852180 SSE852180:SSX852180 TCA852180:TCT852180 TLW852180:TMP852180 TVS852180:TWL852180 UFO852180:UGH852180 UPK852180:UQD852180 UZG852180:UZZ852180 VJC852180:VJV852180 VSY852180:VTR852180 WCU852180:WDN852180 WMQ852180:WNJ852180 WWM852180:WXF852180 AE917716:AX917716 KA917716:KT917716 TW917716:UP917716 ADS917716:AEL917716 ANO917716:AOH917716 AXK917716:AYD917716 BHG917716:BHZ917716 BRC917716:BRV917716 CAY917716:CBR917716 CKU917716:CLN917716 CUQ917716:CVJ917716 DEM917716:DFF917716 DOI917716:DPB917716 DYE917716:DYX917716 EIA917716:EIT917716 ERW917716:ESP917716 FBS917716:FCL917716 FLO917716:FMH917716 FVK917716:FWD917716 GFG917716:GFZ917716 GPC917716:GPV917716 GYY917716:GZR917716 HIU917716:HJN917716 HSQ917716:HTJ917716 ICM917716:IDF917716 IMI917716:INB917716 IWE917716:IWX917716 JGA917716:JGT917716 JPW917716:JQP917716 JZS917716:KAL917716 KJO917716:KKH917716 KTK917716:KUD917716 LDG917716:LDZ917716 LNC917716:LNV917716 LWY917716:LXR917716 MGU917716:MHN917716 MQQ917716:MRJ917716 NAM917716:NBF917716 NKI917716:NLB917716 NUE917716:NUX917716 OEA917716:OET917716 ONW917716:OOP917716 OXS917716:OYL917716 PHO917716:PIH917716 PRK917716:PSD917716 QBG917716:QBZ917716 QLC917716:QLV917716 QUY917716:QVR917716 REU917716:RFN917716 ROQ917716:RPJ917716 RYM917716:RZF917716 SII917716:SJB917716 SSE917716:SSX917716 TCA917716:TCT917716 TLW917716:TMP917716 TVS917716:TWL917716 UFO917716:UGH917716 UPK917716:UQD917716 UZG917716:UZZ917716 VJC917716:VJV917716 VSY917716:VTR917716 WCU917716:WDN917716 WMQ917716:WNJ917716 WWM917716:WXF917716 AE983252:AX983252 KA983252:KT983252 TW983252:UP983252 ADS983252:AEL983252 ANO983252:AOH983252 AXK983252:AYD983252 BHG983252:BHZ983252 BRC983252:BRV983252 CAY983252:CBR983252 CKU983252:CLN983252 CUQ983252:CVJ983252 DEM983252:DFF983252 DOI983252:DPB983252 DYE983252:DYX983252 EIA983252:EIT983252 ERW983252:ESP983252 FBS983252:FCL983252 FLO983252:FMH983252 FVK983252:FWD983252 GFG983252:GFZ983252 GPC983252:GPV983252 GYY983252:GZR983252 HIU983252:HJN983252 HSQ983252:HTJ983252 ICM983252:IDF983252 IMI983252:INB983252 IWE983252:IWX983252 JGA983252:JGT983252 JPW983252:JQP983252 JZS983252:KAL983252 KJO983252:KKH983252 KTK983252:KUD983252 LDG983252:LDZ983252 LNC983252:LNV983252 LWY983252:LXR983252 MGU983252:MHN983252 MQQ983252:MRJ983252 NAM983252:NBF983252 NKI983252:NLB983252 NUE983252:NUX983252 OEA983252:OET983252 ONW983252:OOP983252 OXS983252:OYL983252 PHO983252:PIH983252 PRK983252:PSD983252 QBG983252:QBZ983252 QLC983252:QLV983252 QUY983252:QVR983252 REU983252:RFN983252 ROQ983252:RPJ983252 RYM983252:RZF983252 SII983252:SJB983252 SSE983252:SSX983252 TCA983252:TCT983252 TLW983252:TMP983252 TVS983252:TWL983252 UFO983252:UGH983252 UPK983252:UQD983252 UZG983252:UZZ983252 VJC983252:VJV983252 VSY983252:VTR983252 WCU983252:WDN983252 WMQ983252:WNJ983252 WWM983252:WXF983252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BA27:BH29 KW27:LD29 US27:UZ29 AEO27:AEV29 AOK27:AOR29 AYG27:AYN29 BIC27:BIJ29 BRY27:BSF29 CBU27:CCB29 CLQ27:CLX29 CVM27:CVT29 DFI27:DFP29 DPE27:DPL29 DZA27:DZH29 EIW27:EJD29 ESS27:ESZ29 FCO27:FCV29 FMK27:FMR29 FWG27:FWN29 GGC27:GGJ29 GPY27:GQF29 GZU27:HAB29 HJQ27:HJX29 HTM27:HTT29 IDI27:IDP29 INE27:INL29 IXA27:IXH29 JGW27:JHD29 JQS27:JQZ29 KAO27:KAV29 KKK27:KKR29 KUG27:KUN29 LEC27:LEJ29 LNY27:LOF29 LXU27:LYB29 MHQ27:MHX29 MRM27:MRT29 NBI27:NBP29 NLE27:NLL29 NVA27:NVH29 OEW27:OFD29 OOS27:OOZ29 OYO27:OYV29 PIK27:PIR29 PSG27:PSN29 QCC27:QCJ29 QLY27:QMF29 QVU27:QWB29 RFQ27:RFX29 RPM27:RPT29 RZI27:RZP29 SJE27:SJL29 STA27:STH29 TCW27:TDD29 TMS27:TMZ29 TWO27:TWV29 UGK27:UGR29 UQG27:UQN29 VAC27:VAJ29 VJY27:VKF29 VTU27:VUB29 WDQ27:WDX29 WNM27:WNT29 WXI27:WXP29 BA65595:BH65597 KW65595:LD65597 US65595:UZ65597 AEO65595:AEV65597 AOK65595:AOR65597 AYG65595:AYN65597 BIC65595:BIJ65597 BRY65595:BSF65597 CBU65595:CCB65597 CLQ65595:CLX65597 CVM65595:CVT65597 DFI65595:DFP65597 DPE65595:DPL65597 DZA65595:DZH65597 EIW65595:EJD65597 ESS65595:ESZ65597 FCO65595:FCV65597 FMK65595:FMR65597 FWG65595:FWN65597 GGC65595:GGJ65597 GPY65595:GQF65597 GZU65595:HAB65597 HJQ65595:HJX65597 HTM65595:HTT65597 IDI65595:IDP65597 INE65595:INL65597 IXA65595:IXH65597 JGW65595:JHD65597 JQS65595:JQZ65597 KAO65595:KAV65597 KKK65595:KKR65597 KUG65595:KUN65597 LEC65595:LEJ65597 LNY65595:LOF65597 LXU65595:LYB65597 MHQ65595:MHX65597 MRM65595:MRT65597 NBI65595:NBP65597 NLE65595:NLL65597 NVA65595:NVH65597 OEW65595:OFD65597 OOS65595:OOZ65597 OYO65595:OYV65597 PIK65595:PIR65597 PSG65595:PSN65597 QCC65595:QCJ65597 QLY65595:QMF65597 QVU65595:QWB65597 RFQ65595:RFX65597 RPM65595:RPT65597 RZI65595:RZP65597 SJE65595:SJL65597 STA65595:STH65597 TCW65595:TDD65597 TMS65595:TMZ65597 TWO65595:TWV65597 UGK65595:UGR65597 UQG65595:UQN65597 VAC65595:VAJ65597 VJY65595:VKF65597 VTU65595:VUB65597 WDQ65595:WDX65597 WNM65595:WNT65597 WXI65595:WXP65597 BA131131:BH131133 KW131131:LD131133 US131131:UZ131133 AEO131131:AEV131133 AOK131131:AOR131133 AYG131131:AYN131133 BIC131131:BIJ131133 BRY131131:BSF131133 CBU131131:CCB131133 CLQ131131:CLX131133 CVM131131:CVT131133 DFI131131:DFP131133 DPE131131:DPL131133 DZA131131:DZH131133 EIW131131:EJD131133 ESS131131:ESZ131133 FCO131131:FCV131133 FMK131131:FMR131133 FWG131131:FWN131133 GGC131131:GGJ131133 GPY131131:GQF131133 GZU131131:HAB131133 HJQ131131:HJX131133 HTM131131:HTT131133 IDI131131:IDP131133 INE131131:INL131133 IXA131131:IXH131133 JGW131131:JHD131133 JQS131131:JQZ131133 KAO131131:KAV131133 KKK131131:KKR131133 KUG131131:KUN131133 LEC131131:LEJ131133 LNY131131:LOF131133 LXU131131:LYB131133 MHQ131131:MHX131133 MRM131131:MRT131133 NBI131131:NBP131133 NLE131131:NLL131133 NVA131131:NVH131133 OEW131131:OFD131133 OOS131131:OOZ131133 OYO131131:OYV131133 PIK131131:PIR131133 PSG131131:PSN131133 QCC131131:QCJ131133 QLY131131:QMF131133 QVU131131:QWB131133 RFQ131131:RFX131133 RPM131131:RPT131133 RZI131131:RZP131133 SJE131131:SJL131133 STA131131:STH131133 TCW131131:TDD131133 TMS131131:TMZ131133 TWO131131:TWV131133 UGK131131:UGR131133 UQG131131:UQN131133 VAC131131:VAJ131133 VJY131131:VKF131133 VTU131131:VUB131133 WDQ131131:WDX131133 WNM131131:WNT131133 WXI131131:WXP131133 BA196667:BH196669 KW196667:LD196669 US196667:UZ196669 AEO196667:AEV196669 AOK196667:AOR196669 AYG196667:AYN196669 BIC196667:BIJ196669 BRY196667:BSF196669 CBU196667:CCB196669 CLQ196667:CLX196669 CVM196667:CVT196669 DFI196667:DFP196669 DPE196667:DPL196669 DZA196667:DZH196669 EIW196667:EJD196669 ESS196667:ESZ196669 FCO196667:FCV196669 FMK196667:FMR196669 FWG196667:FWN196669 GGC196667:GGJ196669 GPY196667:GQF196669 GZU196667:HAB196669 HJQ196667:HJX196669 HTM196667:HTT196669 IDI196667:IDP196669 INE196667:INL196669 IXA196667:IXH196669 JGW196667:JHD196669 JQS196667:JQZ196669 KAO196667:KAV196669 KKK196667:KKR196669 KUG196667:KUN196669 LEC196667:LEJ196669 LNY196667:LOF196669 LXU196667:LYB196669 MHQ196667:MHX196669 MRM196667:MRT196669 NBI196667:NBP196669 NLE196667:NLL196669 NVA196667:NVH196669 OEW196667:OFD196669 OOS196667:OOZ196669 OYO196667:OYV196669 PIK196667:PIR196669 PSG196667:PSN196669 QCC196667:QCJ196669 QLY196667:QMF196669 QVU196667:QWB196669 RFQ196667:RFX196669 RPM196667:RPT196669 RZI196667:RZP196669 SJE196667:SJL196669 STA196667:STH196669 TCW196667:TDD196669 TMS196667:TMZ196669 TWO196667:TWV196669 UGK196667:UGR196669 UQG196667:UQN196669 VAC196667:VAJ196669 VJY196667:VKF196669 VTU196667:VUB196669 WDQ196667:WDX196669 WNM196667:WNT196669 WXI196667:WXP196669 BA262203:BH262205 KW262203:LD262205 US262203:UZ262205 AEO262203:AEV262205 AOK262203:AOR262205 AYG262203:AYN262205 BIC262203:BIJ262205 BRY262203:BSF262205 CBU262203:CCB262205 CLQ262203:CLX262205 CVM262203:CVT262205 DFI262203:DFP262205 DPE262203:DPL262205 DZA262203:DZH262205 EIW262203:EJD262205 ESS262203:ESZ262205 FCO262203:FCV262205 FMK262203:FMR262205 FWG262203:FWN262205 GGC262203:GGJ262205 GPY262203:GQF262205 GZU262203:HAB262205 HJQ262203:HJX262205 HTM262203:HTT262205 IDI262203:IDP262205 INE262203:INL262205 IXA262203:IXH262205 JGW262203:JHD262205 JQS262203:JQZ262205 KAO262203:KAV262205 KKK262203:KKR262205 KUG262203:KUN262205 LEC262203:LEJ262205 LNY262203:LOF262205 LXU262203:LYB262205 MHQ262203:MHX262205 MRM262203:MRT262205 NBI262203:NBP262205 NLE262203:NLL262205 NVA262203:NVH262205 OEW262203:OFD262205 OOS262203:OOZ262205 OYO262203:OYV262205 PIK262203:PIR262205 PSG262203:PSN262205 QCC262203:QCJ262205 QLY262203:QMF262205 QVU262203:QWB262205 RFQ262203:RFX262205 RPM262203:RPT262205 RZI262203:RZP262205 SJE262203:SJL262205 STA262203:STH262205 TCW262203:TDD262205 TMS262203:TMZ262205 TWO262203:TWV262205 UGK262203:UGR262205 UQG262203:UQN262205 VAC262203:VAJ262205 VJY262203:VKF262205 VTU262203:VUB262205 WDQ262203:WDX262205 WNM262203:WNT262205 WXI262203:WXP262205 BA327739:BH327741 KW327739:LD327741 US327739:UZ327741 AEO327739:AEV327741 AOK327739:AOR327741 AYG327739:AYN327741 BIC327739:BIJ327741 BRY327739:BSF327741 CBU327739:CCB327741 CLQ327739:CLX327741 CVM327739:CVT327741 DFI327739:DFP327741 DPE327739:DPL327741 DZA327739:DZH327741 EIW327739:EJD327741 ESS327739:ESZ327741 FCO327739:FCV327741 FMK327739:FMR327741 FWG327739:FWN327741 GGC327739:GGJ327741 GPY327739:GQF327741 GZU327739:HAB327741 HJQ327739:HJX327741 HTM327739:HTT327741 IDI327739:IDP327741 INE327739:INL327741 IXA327739:IXH327741 JGW327739:JHD327741 JQS327739:JQZ327741 KAO327739:KAV327741 KKK327739:KKR327741 KUG327739:KUN327741 LEC327739:LEJ327741 LNY327739:LOF327741 LXU327739:LYB327741 MHQ327739:MHX327741 MRM327739:MRT327741 NBI327739:NBP327741 NLE327739:NLL327741 NVA327739:NVH327741 OEW327739:OFD327741 OOS327739:OOZ327741 OYO327739:OYV327741 PIK327739:PIR327741 PSG327739:PSN327741 QCC327739:QCJ327741 QLY327739:QMF327741 QVU327739:QWB327741 RFQ327739:RFX327741 RPM327739:RPT327741 RZI327739:RZP327741 SJE327739:SJL327741 STA327739:STH327741 TCW327739:TDD327741 TMS327739:TMZ327741 TWO327739:TWV327741 UGK327739:UGR327741 UQG327739:UQN327741 VAC327739:VAJ327741 VJY327739:VKF327741 VTU327739:VUB327741 WDQ327739:WDX327741 WNM327739:WNT327741 WXI327739:WXP327741 BA393275:BH393277 KW393275:LD393277 US393275:UZ393277 AEO393275:AEV393277 AOK393275:AOR393277 AYG393275:AYN393277 BIC393275:BIJ393277 BRY393275:BSF393277 CBU393275:CCB393277 CLQ393275:CLX393277 CVM393275:CVT393277 DFI393275:DFP393277 DPE393275:DPL393277 DZA393275:DZH393277 EIW393275:EJD393277 ESS393275:ESZ393277 FCO393275:FCV393277 FMK393275:FMR393277 FWG393275:FWN393277 GGC393275:GGJ393277 GPY393275:GQF393277 GZU393275:HAB393277 HJQ393275:HJX393277 HTM393275:HTT393277 IDI393275:IDP393277 INE393275:INL393277 IXA393275:IXH393277 JGW393275:JHD393277 JQS393275:JQZ393277 KAO393275:KAV393277 KKK393275:KKR393277 KUG393275:KUN393277 LEC393275:LEJ393277 LNY393275:LOF393277 LXU393275:LYB393277 MHQ393275:MHX393277 MRM393275:MRT393277 NBI393275:NBP393277 NLE393275:NLL393277 NVA393275:NVH393277 OEW393275:OFD393277 OOS393275:OOZ393277 OYO393275:OYV393277 PIK393275:PIR393277 PSG393275:PSN393277 QCC393275:QCJ393277 QLY393275:QMF393277 QVU393275:QWB393277 RFQ393275:RFX393277 RPM393275:RPT393277 RZI393275:RZP393277 SJE393275:SJL393277 STA393275:STH393277 TCW393275:TDD393277 TMS393275:TMZ393277 TWO393275:TWV393277 UGK393275:UGR393277 UQG393275:UQN393277 VAC393275:VAJ393277 VJY393275:VKF393277 VTU393275:VUB393277 WDQ393275:WDX393277 WNM393275:WNT393277 WXI393275:WXP393277 BA458811:BH458813 KW458811:LD458813 US458811:UZ458813 AEO458811:AEV458813 AOK458811:AOR458813 AYG458811:AYN458813 BIC458811:BIJ458813 BRY458811:BSF458813 CBU458811:CCB458813 CLQ458811:CLX458813 CVM458811:CVT458813 DFI458811:DFP458813 DPE458811:DPL458813 DZA458811:DZH458813 EIW458811:EJD458813 ESS458811:ESZ458813 FCO458811:FCV458813 FMK458811:FMR458813 FWG458811:FWN458813 GGC458811:GGJ458813 GPY458811:GQF458813 GZU458811:HAB458813 HJQ458811:HJX458813 HTM458811:HTT458813 IDI458811:IDP458813 INE458811:INL458813 IXA458811:IXH458813 JGW458811:JHD458813 JQS458811:JQZ458813 KAO458811:KAV458813 KKK458811:KKR458813 KUG458811:KUN458813 LEC458811:LEJ458813 LNY458811:LOF458813 LXU458811:LYB458813 MHQ458811:MHX458813 MRM458811:MRT458813 NBI458811:NBP458813 NLE458811:NLL458813 NVA458811:NVH458813 OEW458811:OFD458813 OOS458811:OOZ458813 OYO458811:OYV458813 PIK458811:PIR458813 PSG458811:PSN458813 QCC458811:QCJ458813 QLY458811:QMF458813 QVU458811:QWB458813 RFQ458811:RFX458813 RPM458811:RPT458813 RZI458811:RZP458813 SJE458811:SJL458813 STA458811:STH458813 TCW458811:TDD458813 TMS458811:TMZ458813 TWO458811:TWV458813 UGK458811:UGR458813 UQG458811:UQN458813 VAC458811:VAJ458813 VJY458811:VKF458813 VTU458811:VUB458813 WDQ458811:WDX458813 WNM458811:WNT458813 WXI458811:WXP458813 BA524347:BH524349 KW524347:LD524349 US524347:UZ524349 AEO524347:AEV524349 AOK524347:AOR524349 AYG524347:AYN524349 BIC524347:BIJ524349 BRY524347:BSF524349 CBU524347:CCB524349 CLQ524347:CLX524349 CVM524347:CVT524349 DFI524347:DFP524349 DPE524347:DPL524349 DZA524347:DZH524349 EIW524347:EJD524349 ESS524347:ESZ524349 FCO524347:FCV524349 FMK524347:FMR524349 FWG524347:FWN524349 GGC524347:GGJ524349 GPY524347:GQF524349 GZU524347:HAB524349 HJQ524347:HJX524349 HTM524347:HTT524349 IDI524347:IDP524349 INE524347:INL524349 IXA524347:IXH524349 JGW524347:JHD524349 JQS524347:JQZ524349 KAO524347:KAV524349 KKK524347:KKR524349 KUG524347:KUN524349 LEC524347:LEJ524349 LNY524347:LOF524349 LXU524347:LYB524349 MHQ524347:MHX524349 MRM524347:MRT524349 NBI524347:NBP524349 NLE524347:NLL524349 NVA524347:NVH524349 OEW524347:OFD524349 OOS524347:OOZ524349 OYO524347:OYV524349 PIK524347:PIR524349 PSG524347:PSN524349 QCC524347:QCJ524349 QLY524347:QMF524349 QVU524347:QWB524349 RFQ524347:RFX524349 RPM524347:RPT524349 RZI524347:RZP524349 SJE524347:SJL524349 STA524347:STH524349 TCW524347:TDD524349 TMS524347:TMZ524349 TWO524347:TWV524349 UGK524347:UGR524349 UQG524347:UQN524349 VAC524347:VAJ524349 VJY524347:VKF524349 VTU524347:VUB524349 WDQ524347:WDX524349 WNM524347:WNT524349 WXI524347:WXP524349 BA589883:BH589885 KW589883:LD589885 US589883:UZ589885 AEO589883:AEV589885 AOK589883:AOR589885 AYG589883:AYN589885 BIC589883:BIJ589885 BRY589883:BSF589885 CBU589883:CCB589885 CLQ589883:CLX589885 CVM589883:CVT589885 DFI589883:DFP589885 DPE589883:DPL589885 DZA589883:DZH589885 EIW589883:EJD589885 ESS589883:ESZ589885 FCO589883:FCV589885 FMK589883:FMR589885 FWG589883:FWN589885 GGC589883:GGJ589885 GPY589883:GQF589885 GZU589883:HAB589885 HJQ589883:HJX589885 HTM589883:HTT589885 IDI589883:IDP589885 INE589883:INL589885 IXA589883:IXH589885 JGW589883:JHD589885 JQS589883:JQZ589885 KAO589883:KAV589885 KKK589883:KKR589885 KUG589883:KUN589885 LEC589883:LEJ589885 LNY589883:LOF589885 LXU589883:LYB589885 MHQ589883:MHX589885 MRM589883:MRT589885 NBI589883:NBP589885 NLE589883:NLL589885 NVA589883:NVH589885 OEW589883:OFD589885 OOS589883:OOZ589885 OYO589883:OYV589885 PIK589883:PIR589885 PSG589883:PSN589885 QCC589883:QCJ589885 QLY589883:QMF589885 QVU589883:QWB589885 RFQ589883:RFX589885 RPM589883:RPT589885 RZI589883:RZP589885 SJE589883:SJL589885 STA589883:STH589885 TCW589883:TDD589885 TMS589883:TMZ589885 TWO589883:TWV589885 UGK589883:UGR589885 UQG589883:UQN589885 VAC589883:VAJ589885 VJY589883:VKF589885 VTU589883:VUB589885 WDQ589883:WDX589885 WNM589883:WNT589885 WXI589883:WXP589885 BA655419:BH655421 KW655419:LD655421 US655419:UZ655421 AEO655419:AEV655421 AOK655419:AOR655421 AYG655419:AYN655421 BIC655419:BIJ655421 BRY655419:BSF655421 CBU655419:CCB655421 CLQ655419:CLX655421 CVM655419:CVT655421 DFI655419:DFP655421 DPE655419:DPL655421 DZA655419:DZH655421 EIW655419:EJD655421 ESS655419:ESZ655421 FCO655419:FCV655421 FMK655419:FMR655421 FWG655419:FWN655421 GGC655419:GGJ655421 GPY655419:GQF655421 GZU655419:HAB655421 HJQ655419:HJX655421 HTM655419:HTT655421 IDI655419:IDP655421 INE655419:INL655421 IXA655419:IXH655421 JGW655419:JHD655421 JQS655419:JQZ655421 KAO655419:KAV655421 KKK655419:KKR655421 KUG655419:KUN655421 LEC655419:LEJ655421 LNY655419:LOF655421 LXU655419:LYB655421 MHQ655419:MHX655421 MRM655419:MRT655421 NBI655419:NBP655421 NLE655419:NLL655421 NVA655419:NVH655421 OEW655419:OFD655421 OOS655419:OOZ655421 OYO655419:OYV655421 PIK655419:PIR655421 PSG655419:PSN655421 QCC655419:QCJ655421 QLY655419:QMF655421 QVU655419:QWB655421 RFQ655419:RFX655421 RPM655419:RPT655421 RZI655419:RZP655421 SJE655419:SJL655421 STA655419:STH655421 TCW655419:TDD655421 TMS655419:TMZ655421 TWO655419:TWV655421 UGK655419:UGR655421 UQG655419:UQN655421 VAC655419:VAJ655421 VJY655419:VKF655421 VTU655419:VUB655421 WDQ655419:WDX655421 WNM655419:WNT655421 WXI655419:WXP655421 BA720955:BH720957 KW720955:LD720957 US720955:UZ720957 AEO720955:AEV720957 AOK720955:AOR720957 AYG720955:AYN720957 BIC720955:BIJ720957 BRY720955:BSF720957 CBU720955:CCB720957 CLQ720955:CLX720957 CVM720955:CVT720957 DFI720955:DFP720957 DPE720955:DPL720957 DZA720955:DZH720957 EIW720955:EJD720957 ESS720955:ESZ720957 FCO720955:FCV720957 FMK720955:FMR720957 FWG720955:FWN720957 GGC720955:GGJ720957 GPY720955:GQF720957 GZU720955:HAB720957 HJQ720955:HJX720957 HTM720955:HTT720957 IDI720955:IDP720957 INE720955:INL720957 IXA720955:IXH720957 JGW720955:JHD720957 JQS720955:JQZ720957 KAO720955:KAV720957 KKK720955:KKR720957 KUG720955:KUN720957 LEC720955:LEJ720957 LNY720955:LOF720957 LXU720955:LYB720957 MHQ720955:MHX720957 MRM720955:MRT720957 NBI720955:NBP720957 NLE720955:NLL720957 NVA720955:NVH720957 OEW720955:OFD720957 OOS720955:OOZ720957 OYO720955:OYV720957 PIK720955:PIR720957 PSG720955:PSN720957 QCC720955:QCJ720957 QLY720955:QMF720957 QVU720955:QWB720957 RFQ720955:RFX720957 RPM720955:RPT720957 RZI720955:RZP720957 SJE720955:SJL720957 STA720955:STH720957 TCW720955:TDD720957 TMS720955:TMZ720957 TWO720955:TWV720957 UGK720955:UGR720957 UQG720955:UQN720957 VAC720955:VAJ720957 VJY720955:VKF720957 VTU720955:VUB720957 WDQ720955:WDX720957 WNM720955:WNT720957 WXI720955:WXP720957 BA786491:BH786493 KW786491:LD786493 US786491:UZ786493 AEO786491:AEV786493 AOK786491:AOR786493 AYG786491:AYN786493 BIC786491:BIJ786493 BRY786491:BSF786493 CBU786491:CCB786493 CLQ786491:CLX786493 CVM786491:CVT786493 DFI786491:DFP786493 DPE786491:DPL786493 DZA786491:DZH786493 EIW786491:EJD786493 ESS786491:ESZ786493 FCO786491:FCV786493 FMK786491:FMR786493 FWG786491:FWN786493 GGC786491:GGJ786493 GPY786491:GQF786493 GZU786491:HAB786493 HJQ786491:HJX786493 HTM786491:HTT786493 IDI786491:IDP786493 INE786491:INL786493 IXA786491:IXH786493 JGW786491:JHD786493 JQS786491:JQZ786493 KAO786491:KAV786493 KKK786491:KKR786493 KUG786491:KUN786493 LEC786491:LEJ786493 LNY786491:LOF786493 LXU786491:LYB786493 MHQ786491:MHX786493 MRM786491:MRT786493 NBI786491:NBP786493 NLE786491:NLL786493 NVA786491:NVH786493 OEW786491:OFD786493 OOS786491:OOZ786493 OYO786491:OYV786493 PIK786491:PIR786493 PSG786491:PSN786493 QCC786491:QCJ786493 QLY786491:QMF786493 QVU786491:QWB786493 RFQ786491:RFX786493 RPM786491:RPT786493 RZI786491:RZP786493 SJE786491:SJL786493 STA786491:STH786493 TCW786491:TDD786493 TMS786491:TMZ786493 TWO786491:TWV786493 UGK786491:UGR786493 UQG786491:UQN786493 VAC786491:VAJ786493 VJY786491:VKF786493 VTU786491:VUB786493 WDQ786491:WDX786493 WNM786491:WNT786493 WXI786491:WXP786493 BA852027:BH852029 KW852027:LD852029 US852027:UZ852029 AEO852027:AEV852029 AOK852027:AOR852029 AYG852027:AYN852029 BIC852027:BIJ852029 BRY852027:BSF852029 CBU852027:CCB852029 CLQ852027:CLX852029 CVM852027:CVT852029 DFI852027:DFP852029 DPE852027:DPL852029 DZA852027:DZH852029 EIW852027:EJD852029 ESS852027:ESZ852029 FCO852027:FCV852029 FMK852027:FMR852029 FWG852027:FWN852029 GGC852027:GGJ852029 GPY852027:GQF852029 GZU852027:HAB852029 HJQ852027:HJX852029 HTM852027:HTT852029 IDI852027:IDP852029 INE852027:INL852029 IXA852027:IXH852029 JGW852027:JHD852029 JQS852027:JQZ852029 KAO852027:KAV852029 KKK852027:KKR852029 KUG852027:KUN852029 LEC852027:LEJ852029 LNY852027:LOF852029 LXU852027:LYB852029 MHQ852027:MHX852029 MRM852027:MRT852029 NBI852027:NBP852029 NLE852027:NLL852029 NVA852027:NVH852029 OEW852027:OFD852029 OOS852027:OOZ852029 OYO852027:OYV852029 PIK852027:PIR852029 PSG852027:PSN852029 QCC852027:QCJ852029 QLY852027:QMF852029 QVU852027:QWB852029 RFQ852027:RFX852029 RPM852027:RPT852029 RZI852027:RZP852029 SJE852027:SJL852029 STA852027:STH852029 TCW852027:TDD852029 TMS852027:TMZ852029 TWO852027:TWV852029 UGK852027:UGR852029 UQG852027:UQN852029 VAC852027:VAJ852029 VJY852027:VKF852029 VTU852027:VUB852029 WDQ852027:WDX852029 WNM852027:WNT852029 WXI852027:WXP852029 BA917563:BH917565 KW917563:LD917565 US917563:UZ917565 AEO917563:AEV917565 AOK917563:AOR917565 AYG917563:AYN917565 BIC917563:BIJ917565 BRY917563:BSF917565 CBU917563:CCB917565 CLQ917563:CLX917565 CVM917563:CVT917565 DFI917563:DFP917565 DPE917563:DPL917565 DZA917563:DZH917565 EIW917563:EJD917565 ESS917563:ESZ917565 FCO917563:FCV917565 FMK917563:FMR917565 FWG917563:FWN917565 GGC917563:GGJ917565 GPY917563:GQF917565 GZU917563:HAB917565 HJQ917563:HJX917565 HTM917563:HTT917565 IDI917563:IDP917565 INE917563:INL917565 IXA917563:IXH917565 JGW917563:JHD917565 JQS917563:JQZ917565 KAO917563:KAV917565 KKK917563:KKR917565 KUG917563:KUN917565 LEC917563:LEJ917565 LNY917563:LOF917565 LXU917563:LYB917565 MHQ917563:MHX917565 MRM917563:MRT917565 NBI917563:NBP917565 NLE917563:NLL917565 NVA917563:NVH917565 OEW917563:OFD917565 OOS917563:OOZ917565 OYO917563:OYV917565 PIK917563:PIR917565 PSG917563:PSN917565 QCC917563:QCJ917565 QLY917563:QMF917565 QVU917563:QWB917565 RFQ917563:RFX917565 RPM917563:RPT917565 RZI917563:RZP917565 SJE917563:SJL917565 STA917563:STH917565 TCW917563:TDD917565 TMS917563:TMZ917565 TWO917563:TWV917565 UGK917563:UGR917565 UQG917563:UQN917565 VAC917563:VAJ917565 VJY917563:VKF917565 VTU917563:VUB917565 WDQ917563:WDX917565 WNM917563:WNT917565 WXI917563:WXP917565 BA983099:BH983101 KW983099:LD983101 US983099:UZ983101 AEO983099:AEV983101 AOK983099:AOR983101 AYG983099:AYN983101 BIC983099:BIJ983101 BRY983099:BSF983101 CBU983099:CCB983101 CLQ983099:CLX983101 CVM983099:CVT983101 DFI983099:DFP983101 DPE983099:DPL983101 DZA983099:DZH983101 EIW983099:EJD983101 ESS983099:ESZ983101 FCO983099:FCV983101 FMK983099:FMR983101 FWG983099:FWN983101 GGC983099:GGJ983101 GPY983099:GQF983101 GZU983099:HAB983101 HJQ983099:HJX983101 HTM983099:HTT983101 IDI983099:IDP983101 INE983099:INL983101 IXA983099:IXH983101 JGW983099:JHD983101 JQS983099:JQZ983101 KAO983099:KAV983101 KKK983099:KKR983101 KUG983099:KUN983101 LEC983099:LEJ983101 LNY983099:LOF983101 LXU983099:LYB983101 MHQ983099:MHX983101 MRM983099:MRT983101 NBI983099:NBP983101 NLE983099:NLL983101 NVA983099:NVH983101 OEW983099:OFD983101 OOS983099:OOZ983101 OYO983099:OYV983101 PIK983099:PIR983101 PSG983099:PSN983101 QCC983099:QCJ983101 QLY983099:QMF983101 QVU983099:QWB983101 RFQ983099:RFX983101 RPM983099:RPT983101 RZI983099:RZP983101 SJE983099:SJL983101 STA983099:STH983101 TCW983099:TDD983101 TMS983099:TMZ983101 TWO983099:TWV983101 UGK983099:UGR983101 UQG983099:UQN983101 VAC983099:VAJ983101 VJY983099:VKF983101 VTU983099:VUB983101 WDQ983099:WDX983101 WNM983099:WNT983101 WXI983099:WXP983101 T63:V63 JP63:JR63 TL63:TN63 ADH63:ADJ63 AND63:ANF63 AWZ63:AXB63 BGV63:BGX63 BQR63:BQT63 CAN63:CAP63 CKJ63:CKL63 CUF63:CUH63 DEB63:DED63 DNX63:DNZ63 DXT63:DXV63 EHP63:EHR63 ERL63:ERN63 FBH63:FBJ63 FLD63:FLF63 FUZ63:FVB63 GEV63:GEX63 GOR63:GOT63 GYN63:GYP63 HIJ63:HIL63 HSF63:HSH63 ICB63:ICD63 ILX63:ILZ63 IVT63:IVV63 JFP63:JFR63 JPL63:JPN63 JZH63:JZJ63 KJD63:KJF63 KSZ63:KTB63 LCV63:LCX63 LMR63:LMT63 LWN63:LWP63 MGJ63:MGL63 MQF63:MQH63 NAB63:NAD63 NJX63:NJZ63 NTT63:NTV63 ODP63:ODR63 ONL63:ONN63 OXH63:OXJ63 PHD63:PHF63 PQZ63:PRB63 QAV63:QAX63 QKR63:QKT63 QUN63:QUP63 REJ63:REL63 ROF63:ROH63 RYB63:RYD63 SHX63:SHZ63 SRT63:SRV63 TBP63:TBR63 TLL63:TLN63 TVH63:TVJ63 UFD63:UFF63 UOZ63:UPB63 UYV63:UYX63 VIR63:VIT63 VSN63:VSP63 WCJ63:WCL63 WMF63:WMH63 WWB63:WWD63 T65631:V65631 JP65631:JR65631 TL65631:TN65631 ADH65631:ADJ65631 AND65631:ANF65631 AWZ65631:AXB65631 BGV65631:BGX65631 BQR65631:BQT65631 CAN65631:CAP65631 CKJ65631:CKL65631 CUF65631:CUH65631 DEB65631:DED65631 DNX65631:DNZ65631 DXT65631:DXV65631 EHP65631:EHR65631 ERL65631:ERN65631 FBH65631:FBJ65631 FLD65631:FLF65631 FUZ65631:FVB65631 GEV65631:GEX65631 GOR65631:GOT65631 GYN65631:GYP65631 HIJ65631:HIL65631 HSF65631:HSH65631 ICB65631:ICD65631 ILX65631:ILZ65631 IVT65631:IVV65631 JFP65631:JFR65631 JPL65631:JPN65631 JZH65631:JZJ65631 KJD65631:KJF65631 KSZ65631:KTB65631 LCV65631:LCX65631 LMR65631:LMT65631 LWN65631:LWP65631 MGJ65631:MGL65631 MQF65631:MQH65631 NAB65631:NAD65631 NJX65631:NJZ65631 NTT65631:NTV65631 ODP65631:ODR65631 ONL65631:ONN65631 OXH65631:OXJ65631 PHD65631:PHF65631 PQZ65631:PRB65631 QAV65631:QAX65631 QKR65631:QKT65631 QUN65631:QUP65631 REJ65631:REL65631 ROF65631:ROH65631 RYB65631:RYD65631 SHX65631:SHZ65631 SRT65631:SRV65631 TBP65631:TBR65631 TLL65631:TLN65631 TVH65631:TVJ65631 UFD65631:UFF65631 UOZ65631:UPB65631 UYV65631:UYX65631 VIR65631:VIT65631 VSN65631:VSP65631 WCJ65631:WCL65631 WMF65631:WMH65631 WWB65631:WWD65631 T131167:V131167 JP131167:JR131167 TL131167:TN131167 ADH131167:ADJ131167 AND131167:ANF131167 AWZ131167:AXB131167 BGV131167:BGX131167 BQR131167:BQT131167 CAN131167:CAP131167 CKJ131167:CKL131167 CUF131167:CUH131167 DEB131167:DED131167 DNX131167:DNZ131167 DXT131167:DXV131167 EHP131167:EHR131167 ERL131167:ERN131167 FBH131167:FBJ131167 FLD131167:FLF131167 FUZ131167:FVB131167 GEV131167:GEX131167 GOR131167:GOT131167 GYN131167:GYP131167 HIJ131167:HIL131167 HSF131167:HSH131167 ICB131167:ICD131167 ILX131167:ILZ131167 IVT131167:IVV131167 JFP131167:JFR131167 JPL131167:JPN131167 JZH131167:JZJ131167 KJD131167:KJF131167 KSZ131167:KTB131167 LCV131167:LCX131167 LMR131167:LMT131167 LWN131167:LWP131167 MGJ131167:MGL131167 MQF131167:MQH131167 NAB131167:NAD131167 NJX131167:NJZ131167 NTT131167:NTV131167 ODP131167:ODR131167 ONL131167:ONN131167 OXH131167:OXJ131167 PHD131167:PHF131167 PQZ131167:PRB131167 QAV131167:QAX131167 QKR131167:QKT131167 QUN131167:QUP131167 REJ131167:REL131167 ROF131167:ROH131167 RYB131167:RYD131167 SHX131167:SHZ131167 SRT131167:SRV131167 TBP131167:TBR131167 TLL131167:TLN131167 TVH131167:TVJ131167 UFD131167:UFF131167 UOZ131167:UPB131167 UYV131167:UYX131167 VIR131167:VIT131167 VSN131167:VSP131167 WCJ131167:WCL131167 WMF131167:WMH131167 WWB131167:WWD131167 T196703:V196703 JP196703:JR196703 TL196703:TN196703 ADH196703:ADJ196703 AND196703:ANF196703 AWZ196703:AXB196703 BGV196703:BGX196703 BQR196703:BQT196703 CAN196703:CAP196703 CKJ196703:CKL196703 CUF196703:CUH196703 DEB196703:DED196703 DNX196703:DNZ196703 DXT196703:DXV196703 EHP196703:EHR196703 ERL196703:ERN196703 FBH196703:FBJ196703 FLD196703:FLF196703 FUZ196703:FVB196703 GEV196703:GEX196703 GOR196703:GOT196703 GYN196703:GYP196703 HIJ196703:HIL196703 HSF196703:HSH196703 ICB196703:ICD196703 ILX196703:ILZ196703 IVT196703:IVV196703 JFP196703:JFR196703 JPL196703:JPN196703 JZH196703:JZJ196703 KJD196703:KJF196703 KSZ196703:KTB196703 LCV196703:LCX196703 LMR196703:LMT196703 LWN196703:LWP196703 MGJ196703:MGL196703 MQF196703:MQH196703 NAB196703:NAD196703 NJX196703:NJZ196703 NTT196703:NTV196703 ODP196703:ODR196703 ONL196703:ONN196703 OXH196703:OXJ196703 PHD196703:PHF196703 PQZ196703:PRB196703 QAV196703:QAX196703 QKR196703:QKT196703 QUN196703:QUP196703 REJ196703:REL196703 ROF196703:ROH196703 RYB196703:RYD196703 SHX196703:SHZ196703 SRT196703:SRV196703 TBP196703:TBR196703 TLL196703:TLN196703 TVH196703:TVJ196703 UFD196703:UFF196703 UOZ196703:UPB196703 UYV196703:UYX196703 VIR196703:VIT196703 VSN196703:VSP196703 WCJ196703:WCL196703 WMF196703:WMH196703 WWB196703:WWD196703 T262239:V262239 JP262239:JR262239 TL262239:TN262239 ADH262239:ADJ262239 AND262239:ANF262239 AWZ262239:AXB262239 BGV262239:BGX262239 BQR262239:BQT262239 CAN262239:CAP262239 CKJ262239:CKL262239 CUF262239:CUH262239 DEB262239:DED262239 DNX262239:DNZ262239 DXT262239:DXV262239 EHP262239:EHR262239 ERL262239:ERN262239 FBH262239:FBJ262239 FLD262239:FLF262239 FUZ262239:FVB262239 GEV262239:GEX262239 GOR262239:GOT262239 GYN262239:GYP262239 HIJ262239:HIL262239 HSF262239:HSH262239 ICB262239:ICD262239 ILX262239:ILZ262239 IVT262239:IVV262239 JFP262239:JFR262239 JPL262239:JPN262239 JZH262239:JZJ262239 KJD262239:KJF262239 KSZ262239:KTB262239 LCV262239:LCX262239 LMR262239:LMT262239 LWN262239:LWP262239 MGJ262239:MGL262239 MQF262239:MQH262239 NAB262239:NAD262239 NJX262239:NJZ262239 NTT262239:NTV262239 ODP262239:ODR262239 ONL262239:ONN262239 OXH262239:OXJ262239 PHD262239:PHF262239 PQZ262239:PRB262239 QAV262239:QAX262239 QKR262239:QKT262239 QUN262239:QUP262239 REJ262239:REL262239 ROF262239:ROH262239 RYB262239:RYD262239 SHX262239:SHZ262239 SRT262239:SRV262239 TBP262239:TBR262239 TLL262239:TLN262239 TVH262239:TVJ262239 UFD262239:UFF262239 UOZ262239:UPB262239 UYV262239:UYX262239 VIR262239:VIT262239 VSN262239:VSP262239 WCJ262239:WCL262239 WMF262239:WMH262239 WWB262239:WWD262239 T327775:V327775 JP327775:JR327775 TL327775:TN327775 ADH327775:ADJ327775 AND327775:ANF327775 AWZ327775:AXB327775 BGV327775:BGX327775 BQR327775:BQT327775 CAN327775:CAP327775 CKJ327775:CKL327775 CUF327775:CUH327775 DEB327775:DED327775 DNX327775:DNZ327775 DXT327775:DXV327775 EHP327775:EHR327775 ERL327775:ERN327775 FBH327775:FBJ327775 FLD327775:FLF327775 FUZ327775:FVB327775 GEV327775:GEX327775 GOR327775:GOT327775 GYN327775:GYP327775 HIJ327775:HIL327775 HSF327775:HSH327775 ICB327775:ICD327775 ILX327775:ILZ327775 IVT327775:IVV327775 JFP327775:JFR327775 JPL327775:JPN327775 JZH327775:JZJ327775 KJD327775:KJF327775 KSZ327775:KTB327775 LCV327775:LCX327775 LMR327775:LMT327775 LWN327775:LWP327775 MGJ327775:MGL327775 MQF327775:MQH327775 NAB327775:NAD327775 NJX327775:NJZ327775 NTT327775:NTV327775 ODP327775:ODR327775 ONL327775:ONN327775 OXH327775:OXJ327775 PHD327775:PHF327775 PQZ327775:PRB327775 QAV327775:QAX327775 QKR327775:QKT327775 QUN327775:QUP327775 REJ327775:REL327775 ROF327775:ROH327775 RYB327775:RYD327775 SHX327775:SHZ327775 SRT327775:SRV327775 TBP327775:TBR327775 TLL327775:TLN327775 TVH327775:TVJ327775 UFD327775:UFF327775 UOZ327775:UPB327775 UYV327775:UYX327775 VIR327775:VIT327775 VSN327775:VSP327775 WCJ327775:WCL327775 WMF327775:WMH327775 WWB327775:WWD327775 T393311:V393311 JP393311:JR393311 TL393311:TN393311 ADH393311:ADJ393311 AND393311:ANF393311 AWZ393311:AXB393311 BGV393311:BGX393311 BQR393311:BQT393311 CAN393311:CAP393311 CKJ393311:CKL393311 CUF393311:CUH393311 DEB393311:DED393311 DNX393311:DNZ393311 DXT393311:DXV393311 EHP393311:EHR393311 ERL393311:ERN393311 FBH393311:FBJ393311 FLD393311:FLF393311 FUZ393311:FVB393311 GEV393311:GEX393311 GOR393311:GOT393311 GYN393311:GYP393311 HIJ393311:HIL393311 HSF393311:HSH393311 ICB393311:ICD393311 ILX393311:ILZ393311 IVT393311:IVV393311 JFP393311:JFR393311 JPL393311:JPN393311 JZH393311:JZJ393311 KJD393311:KJF393311 KSZ393311:KTB393311 LCV393311:LCX393311 LMR393311:LMT393311 LWN393311:LWP393311 MGJ393311:MGL393311 MQF393311:MQH393311 NAB393311:NAD393311 NJX393311:NJZ393311 NTT393311:NTV393311 ODP393311:ODR393311 ONL393311:ONN393311 OXH393311:OXJ393311 PHD393311:PHF393311 PQZ393311:PRB393311 QAV393311:QAX393311 QKR393311:QKT393311 QUN393311:QUP393311 REJ393311:REL393311 ROF393311:ROH393311 RYB393311:RYD393311 SHX393311:SHZ393311 SRT393311:SRV393311 TBP393311:TBR393311 TLL393311:TLN393311 TVH393311:TVJ393311 UFD393311:UFF393311 UOZ393311:UPB393311 UYV393311:UYX393311 VIR393311:VIT393311 VSN393311:VSP393311 WCJ393311:WCL393311 WMF393311:WMH393311 WWB393311:WWD393311 T458847:V458847 JP458847:JR458847 TL458847:TN458847 ADH458847:ADJ458847 AND458847:ANF458847 AWZ458847:AXB458847 BGV458847:BGX458847 BQR458847:BQT458847 CAN458847:CAP458847 CKJ458847:CKL458847 CUF458847:CUH458847 DEB458847:DED458847 DNX458847:DNZ458847 DXT458847:DXV458847 EHP458847:EHR458847 ERL458847:ERN458847 FBH458847:FBJ458847 FLD458847:FLF458847 FUZ458847:FVB458847 GEV458847:GEX458847 GOR458847:GOT458847 GYN458847:GYP458847 HIJ458847:HIL458847 HSF458847:HSH458847 ICB458847:ICD458847 ILX458847:ILZ458847 IVT458847:IVV458847 JFP458847:JFR458847 JPL458847:JPN458847 JZH458847:JZJ458847 KJD458847:KJF458847 KSZ458847:KTB458847 LCV458847:LCX458847 LMR458847:LMT458847 LWN458847:LWP458847 MGJ458847:MGL458847 MQF458847:MQH458847 NAB458847:NAD458847 NJX458847:NJZ458847 NTT458847:NTV458847 ODP458847:ODR458847 ONL458847:ONN458847 OXH458847:OXJ458847 PHD458847:PHF458847 PQZ458847:PRB458847 QAV458847:QAX458847 QKR458847:QKT458847 QUN458847:QUP458847 REJ458847:REL458847 ROF458847:ROH458847 RYB458847:RYD458847 SHX458847:SHZ458847 SRT458847:SRV458847 TBP458847:TBR458847 TLL458847:TLN458847 TVH458847:TVJ458847 UFD458847:UFF458847 UOZ458847:UPB458847 UYV458847:UYX458847 VIR458847:VIT458847 VSN458847:VSP458847 WCJ458847:WCL458847 WMF458847:WMH458847 WWB458847:WWD458847 T524383:V524383 JP524383:JR524383 TL524383:TN524383 ADH524383:ADJ524383 AND524383:ANF524383 AWZ524383:AXB524383 BGV524383:BGX524383 BQR524383:BQT524383 CAN524383:CAP524383 CKJ524383:CKL524383 CUF524383:CUH524383 DEB524383:DED524383 DNX524383:DNZ524383 DXT524383:DXV524383 EHP524383:EHR524383 ERL524383:ERN524383 FBH524383:FBJ524383 FLD524383:FLF524383 FUZ524383:FVB524383 GEV524383:GEX524383 GOR524383:GOT524383 GYN524383:GYP524383 HIJ524383:HIL524383 HSF524383:HSH524383 ICB524383:ICD524383 ILX524383:ILZ524383 IVT524383:IVV524383 JFP524383:JFR524383 JPL524383:JPN524383 JZH524383:JZJ524383 KJD524383:KJF524383 KSZ524383:KTB524383 LCV524383:LCX524383 LMR524383:LMT524383 LWN524383:LWP524383 MGJ524383:MGL524383 MQF524383:MQH524383 NAB524383:NAD524383 NJX524383:NJZ524383 NTT524383:NTV524383 ODP524383:ODR524383 ONL524383:ONN524383 OXH524383:OXJ524383 PHD524383:PHF524383 PQZ524383:PRB524383 QAV524383:QAX524383 QKR524383:QKT524383 QUN524383:QUP524383 REJ524383:REL524383 ROF524383:ROH524383 RYB524383:RYD524383 SHX524383:SHZ524383 SRT524383:SRV524383 TBP524383:TBR524383 TLL524383:TLN524383 TVH524383:TVJ524383 UFD524383:UFF524383 UOZ524383:UPB524383 UYV524383:UYX524383 VIR524383:VIT524383 VSN524383:VSP524383 WCJ524383:WCL524383 WMF524383:WMH524383 WWB524383:WWD524383 T589919:V589919 JP589919:JR589919 TL589919:TN589919 ADH589919:ADJ589919 AND589919:ANF589919 AWZ589919:AXB589919 BGV589919:BGX589919 BQR589919:BQT589919 CAN589919:CAP589919 CKJ589919:CKL589919 CUF589919:CUH589919 DEB589919:DED589919 DNX589919:DNZ589919 DXT589919:DXV589919 EHP589919:EHR589919 ERL589919:ERN589919 FBH589919:FBJ589919 FLD589919:FLF589919 FUZ589919:FVB589919 GEV589919:GEX589919 GOR589919:GOT589919 GYN589919:GYP589919 HIJ589919:HIL589919 HSF589919:HSH589919 ICB589919:ICD589919 ILX589919:ILZ589919 IVT589919:IVV589919 JFP589919:JFR589919 JPL589919:JPN589919 JZH589919:JZJ589919 KJD589919:KJF589919 KSZ589919:KTB589919 LCV589919:LCX589919 LMR589919:LMT589919 LWN589919:LWP589919 MGJ589919:MGL589919 MQF589919:MQH589919 NAB589919:NAD589919 NJX589919:NJZ589919 NTT589919:NTV589919 ODP589919:ODR589919 ONL589919:ONN589919 OXH589919:OXJ589919 PHD589919:PHF589919 PQZ589919:PRB589919 QAV589919:QAX589919 QKR589919:QKT589919 QUN589919:QUP589919 REJ589919:REL589919 ROF589919:ROH589919 RYB589919:RYD589919 SHX589919:SHZ589919 SRT589919:SRV589919 TBP589919:TBR589919 TLL589919:TLN589919 TVH589919:TVJ589919 UFD589919:UFF589919 UOZ589919:UPB589919 UYV589919:UYX589919 VIR589919:VIT589919 VSN589919:VSP589919 WCJ589919:WCL589919 WMF589919:WMH589919 WWB589919:WWD589919 T655455:V655455 JP655455:JR655455 TL655455:TN655455 ADH655455:ADJ655455 AND655455:ANF655455 AWZ655455:AXB655455 BGV655455:BGX655455 BQR655455:BQT655455 CAN655455:CAP655455 CKJ655455:CKL655455 CUF655455:CUH655455 DEB655455:DED655455 DNX655455:DNZ655455 DXT655455:DXV655455 EHP655455:EHR655455 ERL655455:ERN655455 FBH655455:FBJ655455 FLD655455:FLF655455 FUZ655455:FVB655455 GEV655455:GEX655455 GOR655455:GOT655455 GYN655455:GYP655455 HIJ655455:HIL655455 HSF655455:HSH655455 ICB655455:ICD655455 ILX655455:ILZ655455 IVT655455:IVV655455 JFP655455:JFR655455 JPL655455:JPN655455 JZH655455:JZJ655455 KJD655455:KJF655455 KSZ655455:KTB655455 LCV655455:LCX655455 LMR655455:LMT655455 LWN655455:LWP655455 MGJ655455:MGL655455 MQF655455:MQH655455 NAB655455:NAD655455 NJX655455:NJZ655455 NTT655455:NTV655455 ODP655455:ODR655455 ONL655455:ONN655455 OXH655455:OXJ655455 PHD655455:PHF655455 PQZ655455:PRB655455 QAV655455:QAX655455 QKR655455:QKT655455 QUN655455:QUP655455 REJ655455:REL655455 ROF655455:ROH655455 RYB655455:RYD655455 SHX655455:SHZ655455 SRT655455:SRV655455 TBP655455:TBR655455 TLL655455:TLN655455 TVH655455:TVJ655455 UFD655455:UFF655455 UOZ655455:UPB655455 UYV655455:UYX655455 VIR655455:VIT655455 VSN655455:VSP655455 WCJ655455:WCL655455 WMF655455:WMH655455 WWB655455:WWD655455 T720991:V720991 JP720991:JR720991 TL720991:TN720991 ADH720991:ADJ720991 AND720991:ANF720991 AWZ720991:AXB720991 BGV720991:BGX720991 BQR720991:BQT720991 CAN720991:CAP720991 CKJ720991:CKL720991 CUF720991:CUH720991 DEB720991:DED720991 DNX720991:DNZ720991 DXT720991:DXV720991 EHP720991:EHR720991 ERL720991:ERN720991 FBH720991:FBJ720991 FLD720991:FLF720991 FUZ720991:FVB720991 GEV720991:GEX720991 GOR720991:GOT720991 GYN720991:GYP720991 HIJ720991:HIL720991 HSF720991:HSH720991 ICB720991:ICD720991 ILX720991:ILZ720991 IVT720991:IVV720991 JFP720991:JFR720991 JPL720991:JPN720991 JZH720991:JZJ720991 KJD720991:KJF720991 KSZ720991:KTB720991 LCV720991:LCX720991 LMR720991:LMT720991 LWN720991:LWP720991 MGJ720991:MGL720991 MQF720991:MQH720991 NAB720991:NAD720991 NJX720991:NJZ720991 NTT720991:NTV720991 ODP720991:ODR720991 ONL720991:ONN720991 OXH720991:OXJ720991 PHD720991:PHF720991 PQZ720991:PRB720991 QAV720991:QAX720991 QKR720991:QKT720991 QUN720991:QUP720991 REJ720991:REL720991 ROF720991:ROH720991 RYB720991:RYD720991 SHX720991:SHZ720991 SRT720991:SRV720991 TBP720991:TBR720991 TLL720991:TLN720991 TVH720991:TVJ720991 UFD720991:UFF720991 UOZ720991:UPB720991 UYV720991:UYX720991 VIR720991:VIT720991 VSN720991:VSP720991 WCJ720991:WCL720991 WMF720991:WMH720991 WWB720991:WWD720991 T786527:V786527 JP786527:JR786527 TL786527:TN786527 ADH786527:ADJ786527 AND786527:ANF786527 AWZ786527:AXB786527 BGV786527:BGX786527 BQR786527:BQT786527 CAN786527:CAP786527 CKJ786527:CKL786527 CUF786527:CUH786527 DEB786527:DED786527 DNX786527:DNZ786527 DXT786527:DXV786527 EHP786527:EHR786527 ERL786527:ERN786527 FBH786527:FBJ786527 FLD786527:FLF786527 FUZ786527:FVB786527 GEV786527:GEX786527 GOR786527:GOT786527 GYN786527:GYP786527 HIJ786527:HIL786527 HSF786527:HSH786527 ICB786527:ICD786527 ILX786527:ILZ786527 IVT786527:IVV786527 JFP786527:JFR786527 JPL786527:JPN786527 JZH786527:JZJ786527 KJD786527:KJF786527 KSZ786527:KTB786527 LCV786527:LCX786527 LMR786527:LMT786527 LWN786527:LWP786527 MGJ786527:MGL786527 MQF786527:MQH786527 NAB786527:NAD786527 NJX786527:NJZ786527 NTT786527:NTV786527 ODP786527:ODR786527 ONL786527:ONN786527 OXH786527:OXJ786527 PHD786527:PHF786527 PQZ786527:PRB786527 QAV786527:QAX786527 QKR786527:QKT786527 QUN786527:QUP786527 REJ786527:REL786527 ROF786527:ROH786527 RYB786527:RYD786527 SHX786527:SHZ786527 SRT786527:SRV786527 TBP786527:TBR786527 TLL786527:TLN786527 TVH786527:TVJ786527 UFD786527:UFF786527 UOZ786527:UPB786527 UYV786527:UYX786527 VIR786527:VIT786527 VSN786527:VSP786527 WCJ786527:WCL786527 WMF786527:WMH786527 WWB786527:WWD786527 T852063:V852063 JP852063:JR852063 TL852063:TN852063 ADH852063:ADJ852063 AND852063:ANF852063 AWZ852063:AXB852063 BGV852063:BGX852063 BQR852063:BQT852063 CAN852063:CAP852063 CKJ852063:CKL852063 CUF852063:CUH852063 DEB852063:DED852063 DNX852063:DNZ852063 DXT852063:DXV852063 EHP852063:EHR852063 ERL852063:ERN852063 FBH852063:FBJ852063 FLD852063:FLF852063 FUZ852063:FVB852063 GEV852063:GEX852063 GOR852063:GOT852063 GYN852063:GYP852063 HIJ852063:HIL852063 HSF852063:HSH852063 ICB852063:ICD852063 ILX852063:ILZ852063 IVT852063:IVV852063 JFP852063:JFR852063 JPL852063:JPN852063 JZH852063:JZJ852063 KJD852063:KJF852063 KSZ852063:KTB852063 LCV852063:LCX852063 LMR852063:LMT852063 LWN852063:LWP852063 MGJ852063:MGL852063 MQF852063:MQH852063 NAB852063:NAD852063 NJX852063:NJZ852063 NTT852063:NTV852063 ODP852063:ODR852063 ONL852063:ONN852063 OXH852063:OXJ852063 PHD852063:PHF852063 PQZ852063:PRB852063 QAV852063:QAX852063 QKR852063:QKT852063 QUN852063:QUP852063 REJ852063:REL852063 ROF852063:ROH852063 RYB852063:RYD852063 SHX852063:SHZ852063 SRT852063:SRV852063 TBP852063:TBR852063 TLL852063:TLN852063 TVH852063:TVJ852063 UFD852063:UFF852063 UOZ852063:UPB852063 UYV852063:UYX852063 VIR852063:VIT852063 VSN852063:VSP852063 WCJ852063:WCL852063 WMF852063:WMH852063 WWB852063:WWD852063 T917599:V917599 JP917599:JR917599 TL917599:TN917599 ADH917599:ADJ917599 AND917599:ANF917599 AWZ917599:AXB917599 BGV917599:BGX917599 BQR917599:BQT917599 CAN917599:CAP917599 CKJ917599:CKL917599 CUF917599:CUH917599 DEB917599:DED917599 DNX917599:DNZ917599 DXT917599:DXV917599 EHP917599:EHR917599 ERL917599:ERN917599 FBH917599:FBJ917599 FLD917599:FLF917599 FUZ917599:FVB917599 GEV917599:GEX917599 GOR917599:GOT917599 GYN917599:GYP917599 HIJ917599:HIL917599 HSF917599:HSH917599 ICB917599:ICD917599 ILX917599:ILZ917599 IVT917599:IVV917599 JFP917599:JFR917599 JPL917599:JPN917599 JZH917599:JZJ917599 KJD917599:KJF917599 KSZ917599:KTB917599 LCV917599:LCX917599 LMR917599:LMT917599 LWN917599:LWP917599 MGJ917599:MGL917599 MQF917599:MQH917599 NAB917599:NAD917599 NJX917599:NJZ917599 NTT917599:NTV917599 ODP917599:ODR917599 ONL917599:ONN917599 OXH917599:OXJ917599 PHD917599:PHF917599 PQZ917599:PRB917599 QAV917599:QAX917599 QKR917599:QKT917599 QUN917599:QUP917599 REJ917599:REL917599 ROF917599:ROH917599 RYB917599:RYD917599 SHX917599:SHZ917599 SRT917599:SRV917599 TBP917599:TBR917599 TLL917599:TLN917599 TVH917599:TVJ917599 UFD917599:UFF917599 UOZ917599:UPB917599 UYV917599:UYX917599 VIR917599:VIT917599 VSN917599:VSP917599 WCJ917599:WCL917599 WMF917599:WMH917599 WWB917599:WWD917599 T983135:V983135 JP983135:JR983135 TL983135:TN983135 ADH983135:ADJ983135 AND983135:ANF983135 AWZ983135:AXB983135 BGV983135:BGX983135 BQR983135:BQT983135 CAN983135:CAP983135 CKJ983135:CKL983135 CUF983135:CUH983135 DEB983135:DED983135 DNX983135:DNZ983135 DXT983135:DXV983135 EHP983135:EHR983135 ERL983135:ERN983135 FBH983135:FBJ983135 FLD983135:FLF983135 FUZ983135:FVB983135 GEV983135:GEX983135 GOR983135:GOT983135 GYN983135:GYP983135 HIJ983135:HIL983135 HSF983135:HSH983135 ICB983135:ICD983135 ILX983135:ILZ983135 IVT983135:IVV983135 JFP983135:JFR983135 JPL983135:JPN983135 JZH983135:JZJ983135 KJD983135:KJF983135 KSZ983135:KTB983135 LCV983135:LCX983135 LMR983135:LMT983135 LWN983135:LWP983135 MGJ983135:MGL983135 MQF983135:MQH983135 NAB983135:NAD983135 NJX983135:NJZ983135 NTT983135:NTV983135 ODP983135:ODR983135 ONL983135:ONN983135 OXH983135:OXJ983135 PHD983135:PHF983135 PQZ983135:PRB983135 QAV983135:QAX983135 QKR983135:QKT983135 QUN983135:QUP983135 REJ983135:REL983135 ROF983135:ROH983135 RYB983135:RYD983135 SHX983135:SHZ983135 SRT983135:SRV983135 TBP983135:TBR983135 TLL983135:TLN983135 TVH983135:TVJ983135 UFD983135:UFF983135 UOZ983135:UPB983135 UYV983135:UYX983135 VIR983135:VIT983135 VSN983135:VSP983135 WCJ983135:WCL983135 WMF983135:WMH983135 WWB983135:WWD983135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82"/>
  <sheetViews>
    <sheetView view="pageBreakPreview" topLeftCell="A202" zoomScale="80" zoomScaleNormal="80" zoomScaleSheetLayoutView="80" workbookViewId="0">
      <selection activeCell="C39" sqref="C39:E39"/>
    </sheetView>
  </sheetViews>
  <sheetFormatPr defaultRowHeight="13.5"/>
  <cols>
    <col min="1" max="1" width="1.5" style="173" customWidth="1"/>
    <col min="2" max="2" width="5.875" style="210" customWidth="1"/>
    <col min="3" max="3" width="10.625" style="210" customWidth="1"/>
    <col min="4" max="4" width="4.25" style="210" customWidth="1"/>
    <col min="5" max="5" width="11.25" style="210" customWidth="1"/>
    <col min="6" max="6" width="3.5" style="210" customWidth="1"/>
    <col min="7" max="7" width="10.5" style="210" customWidth="1"/>
    <col min="8" max="8" width="11.25" style="210" customWidth="1"/>
    <col min="9" max="9" width="10.375" style="210" customWidth="1"/>
    <col min="10" max="10" width="9.875" style="210" customWidth="1"/>
    <col min="11" max="11" width="9" style="210"/>
    <col min="12" max="12" width="7.625" style="210" customWidth="1"/>
    <col min="13" max="17" width="9" style="210"/>
    <col min="18" max="18" width="7.25" style="210" customWidth="1"/>
    <col min="19" max="256" width="9" style="173"/>
    <col min="257" max="257" width="1.5" style="173" customWidth="1"/>
    <col min="258" max="258" width="5.875" style="173" customWidth="1"/>
    <col min="259" max="259" width="10.625" style="173" customWidth="1"/>
    <col min="260" max="260" width="4.25" style="173" customWidth="1"/>
    <col min="261" max="261" width="11.25" style="173" customWidth="1"/>
    <col min="262" max="262" width="3.5" style="173" customWidth="1"/>
    <col min="263" max="263" width="10.5" style="173" customWidth="1"/>
    <col min="264" max="264" width="11.25" style="173" customWidth="1"/>
    <col min="265" max="265" width="10.375" style="173" customWidth="1"/>
    <col min="266" max="266" width="9.875" style="173" customWidth="1"/>
    <col min="267" max="267" width="9" style="173"/>
    <col min="268" max="268" width="7.625" style="173" customWidth="1"/>
    <col min="269" max="273" width="9" style="173"/>
    <col min="274" max="274" width="7.25" style="173" customWidth="1"/>
    <col min="275" max="512" width="9" style="173"/>
    <col min="513" max="513" width="1.5" style="173" customWidth="1"/>
    <col min="514" max="514" width="5.875" style="173" customWidth="1"/>
    <col min="515" max="515" width="10.625" style="173" customWidth="1"/>
    <col min="516" max="516" width="4.25" style="173" customWidth="1"/>
    <col min="517" max="517" width="11.25" style="173" customWidth="1"/>
    <col min="518" max="518" width="3.5" style="173" customWidth="1"/>
    <col min="519" max="519" width="10.5" style="173" customWidth="1"/>
    <col min="520" max="520" width="11.25" style="173" customWidth="1"/>
    <col min="521" max="521" width="10.375" style="173" customWidth="1"/>
    <col min="522" max="522" width="9.875" style="173" customWidth="1"/>
    <col min="523" max="523" width="9" style="173"/>
    <col min="524" max="524" width="7.625" style="173" customWidth="1"/>
    <col min="525" max="529" width="9" style="173"/>
    <col min="530" max="530" width="7.25" style="173" customWidth="1"/>
    <col min="531" max="768" width="9" style="173"/>
    <col min="769" max="769" width="1.5" style="173" customWidth="1"/>
    <col min="770" max="770" width="5.875" style="173" customWidth="1"/>
    <col min="771" max="771" width="10.625" style="173" customWidth="1"/>
    <col min="772" max="772" width="4.25" style="173" customWidth="1"/>
    <col min="773" max="773" width="11.25" style="173" customWidth="1"/>
    <col min="774" max="774" width="3.5" style="173" customWidth="1"/>
    <col min="775" max="775" width="10.5" style="173" customWidth="1"/>
    <col min="776" max="776" width="11.25" style="173" customWidth="1"/>
    <col min="777" max="777" width="10.375" style="173" customWidth="1"/>
    <col min="778" max="778" width="9.875" style="173" customWidth="1"/>
    <col min="779" max="779" width="9" style="173"/>
    <col min="780" max="780" width="7.625" style="173" customWidth="1"/>
    <col min="781" max="785" width="9" style="173"/>
    <col min="786" max="786" width="7.25" style="173" customWidth="1"/>
    <col min="787" max="1024" width="9" style="173"/>
    <col min="1025" max="1025" width="1.5" style="173" customWidth="1"/>
    <col min="1026" max="1026" width="5.875" style="173" customWidth="1"/>
    <col min="1027" max="1027" width="10.625" style="173" customWidth="1"/>
    <col min="1028" max="1028" width="4.25" style="173" customWidth="1"/>
    <col min="1029" max="1029" width="11.25" style="173" customWidth="1"/>
    <col min="1030" max="1030" width="3.5" style="173" customWidth="1"/>
    <col min="1031" max="1031" width="10.5" style="173" customWidth="1"/>
    <col min="1032" max="1032" width="11.25" style="173" customWidth="1"/>
    <col min="1033" max="1033" width="10.375" style="173" customWidth="1"/>
    <col min="1034" max="1034" width="9.875" style="173" customWidth="1"/>
    <col min="1035" max="1035" width="9" style="173"/>
    <col min="1036" max="1036" width="7.625" style="173" customWidth="1"/>
    <col min="1037" max="1041" width="9" style="173"/>
    <col min="1042" max="1042" width="7.25" style="173" customWidth="1"/>
    <col min="1043" max="1280" width="9" style="173"/>
    <col min="1281" max="1281" width="1.5" style="173" customWidth="1"/>
    <col min="1282" max="1282" width="5.875" style="173" customWidth="1"/>
    <col min="1283" max="1283" width="10.625" style="173" customWidth="1"/>
    <col min="1284" max="1284" width="4.25" style="173" customWidth="1"/>
    <col min="1285" max="1285" width="11.25" style="173" customWidth="1"/>
    <col min="1286" max="1286" width="3.5" style="173" customWidth="1"/>
    <col min="1287" max="1287" width="10.5" style="173" customWidth="1"/>
    <col min="1288" max="1288" width="11.25" style="173" customWidth="1"/>
    <col min="1289" max="1289" width="10.375" style="173" customWidth="1"/>
    <col min="1290" max="1290" width="9.875" style="173" customWidth="1"/>
    <col min="1291" max="1291" width="9" style="173"/>
    <col min="1292" max="1292" width="7.625" style="173" customWidth="1"/>
    <col min="1293" max="1297" width="9" style="173"/>
    <col min="1298" max="1298" width="7.25" style="173" customWidth="1"/>
    <col min="1299" max="1536" width="9" style="173"/>
    <col min="1537" max="1537" width="1.5" style="173" customWidth="1"/>
    <col min="1538" max="1538" width="5.875" style="173" customWidth="1"/>
    <col min="1539" max="1539" width="10.625" style="173" customWidth="1"/>
    <col min="1540" max="1540" width="4.25" style="173" customWidth="1"/>
    <col min="1541" max="1541" width="11.25" style="173" customWidth="1"/>
    <col min="1542" max="1542" width="3.5" style="173" customWidth="1"/>
    <col min="1543" max="1543" width="10.5" style="173" customWidth="1"/>
    <col min="1544" max="1544" width="11.25" style="173" customWidth="1"/>
    <col min="1545" max="1545" width="10.375" style="173" customWidth="1"/>
    <col min="1546" max="1546" width="9.875" style="173" customWidth="1"/>
    <col min="1547" max="1547" width="9" style="173"/>
    <col min="1548" max="1548" width="7.625" style="173" customWidth="1"/>
    <col min="1549" max="1553" width="9" style="173"/>
    <col min="1554" max="1554" width="7.25" style="173" customWidth="1"/>
    <col min="1555" max="1792" width="9" style="173"/>
    <col min="1793" max="1793" width="1.5" style="173" customWidth="1"/>
    <col min="1794" max="1794" width="5.875" style="173" customWidth="1"/>
    <col min="1795" max="1795" width="10.625" style="173" customWidth="1"/>
    <col min="1796" max="1796" width="4.25" style="173" customWidth="1"/>
    <col min="1797" max="1797" width="11.25" style="173" customWidth="1"/>
    <col min="1798" max="1798" width="3.5" style="173" customWidth="1"/>
    <col min="1799" max="1799" width="10.5" style="173" customWidth="1"/>
    <col min="1800" max="1800" width="11.25" style="173" customWidth="1"/>
    <col min="1801" max="1801" width="10.375" style="173" customWidth="1"/>
    <col min="1802" max="1802" width="9.875" style="173" customWidth="1"/>
    <col min="1803" max="1803" width="9" style="173"/>
    <col min="1804" max="1804" width="7.625" style="173" customWidth="1"/>
    <col min="1805" max="1809" width="9" style="173"/>
    <col min="1810" max="1810" width="7.25" style="173" customWidth="1"/>
    <col min="1811" max="2048" width="9" style="173"/>
    <col min="2049" max="2049" width="1.5" style="173" customWidth="1"/>
    <col min="2050" max="2050" width="5.875" style="173" customWidth="1"/>
    <col min="2051" max="2051" width="10.625" style="173" customWidth="1"/>
    <col min="2052" max="2052" width="4.25" style="173" customWidth="1"/>
    <col min="2053" max="2053" width="11.25" style="173" customWidth="1"/>
    <col min="2054" max="2054" width="3.5" style="173" customWidth="1"/>
    <col min="2055" max="2055" width="10.5" style="173" customWidth="1"/>
    <col min="2056" max="2056" width="11.25" style="173" customWidth="1"/>
    <col min="2057" max="2057" width="10.375" style="173" customWidth="1"/>
    <col min="2058" max="2058" width="9.875" style="173" customWidth="1"/>
    <col min="2059" max="2059" width="9" style="173"/>
    <col min="2060" max="2060" width="7.625" style="173" customWidth="1"/>
    <col min="2061" max="2065" width="9" style="173"/>
    <col min="2066" max="2066" width="7.25" style="173" customWidth="1"/>
    <col min="2067" max="2304" width="9" style="173"/>
    <col min="2305" max="2305" width="1.5" style="173" customWidth="1"/>
    <col min="2306" max="2306" width="5.875" style="173" customWidth="1"/>
    <col min="2307" max="2307" width="10.625" style="173" customWidth="1"/>
    <col min="2308" max="2308" width="4.25" style="173" customWidth="1"/>
    <col min="2309" max="2309" width="11.25" style="173" customWidth="1"/>
    <col min="2310" max="2310" width="3.5" style="173" customWidth="1"/>
    <col min="2311" max="2311" width="10.5" style="173" customWidth="1"/>
    <col min="2312" max="2312" width="11.25" style="173" customWidth="1"/>
    <col min="2313" max="2313" width="10.375" style="173" customWidth="1"/>
    <col min="2314" max="2314" width="9.875" style="173" customWidth="1"/>
    <col min="2315" max="2315" width="9" style="173"/>
    <col min="2316" max="2316" width="7.625" style="173" customWidth="1"/>
    <col min="2317" max="2321" width="9" style="173"/>
    <col min="2322" max="2322" width="7.25" style="173" customWidth="1"/>
    <col min="2323" max="2560" width="9" style="173"/>
    <col min="2561" max="2561" width="1.5" style="173" customWidth="1"/>
    <col min="2562" max="2562" width="5.875" style="173" customWidth="1"/>
    <col min="2563" max="2563" width="10.625" style="173" customWidth="1"/>
    <col min="2564" max="2564" width="4.25" style="173" customWidth="1"/>
    <col min="2565" max="2565" width="11.25" style="173" customWidth="1"/>
    <col min="2566" max="2566" width="3.5" style="173" customWidth="1"/>
    <col min="2567" max="2567" width="10.5" style="173" customWidth="1"/>
    <col min="2568" max="2568" width="11.25" style="173" customWidth="1"/>
    <col min="2569" max="2569" width="10.375" style="173" customWidth="1"/>
    <col min="2570" max="2570" width="9.875" style="173" customWidth="1"/>
    <col min="2571" max="2571" width="9" style="173"/>
    <col min="2572" max="2572" width="7.625" style="173" customWidth="1"/>
    <col min="2573" max="2577" width="9" style="173"/>
    <col min="2578" max="2578" width="7.25" style="173" customWidth="1"/>
    <col min="2579" max="2816" width="9" style="173"/>
    <col min="2817" max="2817" width="1.5" style="173" customWidth="1"/>
    <col min="2818" max="2818" width="5.875" style="173" customWidth="1"/>
    <col min="2819" max="2819" width="10.625" style="173" customWidth="1"/>
    <col min="2820" max="2820" width="4.25" style="173" customWidth="1"/>
    <col min="2821" max="2821" width="11.25" style="173" customWidth="1"/>
    <col min="2822" max="2822" width="3.5" style="173" customWidth="1"/>
    <col min="2823" max="2823" width="10.5" style="173" customWidth="1"/>
    <col min="2824" max="2824" width="11.25" style="173" customWidth="1"/>
    <col min="2825" max="2825" width="10.375" style="173" customWidth="1"/>
    <col min="2826" max="2826" width="9.875" style="173" customWidth="1"/>
    <col min="2827" max="2827" width="9" style="173"/>
    <col min="2828" max="2828" width="7.625" style="173" customWidth="1"/>
    <col min="2829" max="2833" width="9" style="173"/>
    <col min="2834" max="2834" width="7.25" style="173" customWidth="1"/>
    <col min="2835" max="3072" width="9" style="173"/>
    <col min="3073" max="3073" width="1.5" style="173" customWidth="1"/>
    <col min="3074" max="3074" width="5.875" style="173" customWidth="1"/>
    <col min="3075" max="3075" width="10.625" style="173" customWidth="1"/>
    <col min="3076" max="3076" width="4.25" style="173" customWidth="1"/>
    <col min="3077" max="3077" width="11.25" style="173" customWidth="1"/>
    <col min="3078" max="3078" width="3.5" style="173" customWidth="1"/>
    <col min="3079" max="3079" width="10.5" style="173" customWidth="1"/>
    <col min="3080" max="3080" width="11.25" style="173" customWidth="1"/>
    <col min="3081" max="3081" width="10.375" style="173" customWidth="1"/>
    <col min="3082" max="3082" width="9.875" style="173" customWidth="1"/>
    <col min="3083" max="3083" width="9" style="173"/>
    <col min="3084" max="3084" width="7.625" style="173" customWidth="1"/>
    <col min="3085" max="3089" width="9" style="173"/>
    <col min="3090" max="3090" width="7.25" style="173" customWidth="1"/>
    <col min="3091" max="3328" width="9" style="173"/>
    <col min="3329" max="3329" width="1.5" style="173" customWidth="1"/>
    <col min="3330" max="3330" width="5.875" style="173" customWidth="1"/>
    <col min="3331" max="3331" width="10.625" style="173" customWidth="1"/>
    <col min="3332" max="3332" width="4.25" style="173" customWidth="1"/>
    <col min="3333" max="3333" width="11.25" style="173" customWidth="1"/>
    <col min="3334" max="3334" width="3.5" style="173" customWidth="1"/>
    <col min="3335" max="3335" width="10.5" style="173" customWidth="1"/>
    <col min="3336" max="3336" width="11.25" style="173" customWidth="1"/>
    <col min="3337" max="3337" width="10.375" style="173" customWidth="1"/>
    <col min="3338" max="3338" width="9.875" style="173" customWidth="1"/>
    <col min="3339" max="3339" width="9" style="173"/>
    <col min="3340" max="3340" width="7.625" style="173" customWidth="1"/>
    <col min="3341" max="3345" width="9" style="173"/>
    <col min="3346" max="3346" width="7.25" style="173" customWidth="1"/>
    <col min="3347" max="3584" width="9" style="173"/>
    <col min="3585" max="3585" width="1.5" style="173" customWidth="1"/>
    <col min="3586" max="3586" width="5.875" style="173" customWidth="1"/>
    <col min="3587" max="3587" width="10.625" style="173" customWidth="1"/>
    <col min="3588" max="3588" width="4.25" style="173" customWidth="1"/>
    <col min="3589" max="3589" width="11.25" style="173" customWidth="1"/>
    <col min="3590" max="3590" width="3.5" style="173" customWidth="1"/>
    <col min="3591" max="3591" width="10.5" style="173" customWidth="1"/>
    <col min="3592" max="3592" width="11.25" style="173" customWidth="1"/>
    <col min="3593" max="3593" width="10.375" style="173" customWidth="1"/>
    <col min="3594" max="3594" width="9.875" style="173" customWidth="1"/>
    <col min="3595" max="3595" width="9" style="173"/>
    <col min="3596" max="3596" width="7.625" style="173" customWidth="1"/>
    <col min="3597" max="3601" width="9" style="173"/>
    <col min="3602" max="3602" width="7.25" style="173" customWidth="1"/>
    <col min="3603" max="3840" width="9" style="173"/>
    <col min="3841" max="3841" width="1.5" style="173" customWidth="1"/>
    <col min="3842" max="3842" width="5.875" style="173" customWidth="1"/>
    <col min="3843" max="3843" width="10.625" style="173" customWidth="1"/>
    <col min="3844" max="3844" width="4.25" style="173" customWidth="1"/>
    <col min="3845" max="3845" width="11.25" style="173" customWidth="1"/>
    <col min="3846" max="3846" width="3.5" style="173" customWidth="1"/>
    <col min="3847" max="3847" width="10.5" style="173" customWidth="1"/>
    <col min="3848" max="3848" width="11.25" style="173" customWidth="1"/>
    <col min="3849" max="3849" width="10.375" style="173" customWidth="1"/>
    <col min="3850" max="3850" width="9.875" style="173" customWidth="1"/>
    <col min="3851" max="3851" width="9" style="173"/>
    <col min="3852" max="3852" width="7.625" style="173" customWidth="1"/>
    <col min="3853" max="3857" width="9" style="173"/>
    <col min="3858" max="3858" width="7.25" style="173" customWidth="1"/>
    <col min="3859" max="4096" width="9" style="173"/>
    <col min="4097" max="4097" width="1.5" style="173" customWidth="1"/>
    <col min="4098" max="4098" width="5.875" style="173" customWidth="1"/>
    <col min="4099" max="4099" width="10.625" style="173" customWidth="1"/>
    <col min="4100" max="4100" width="4.25" style="173" customWidth="1"/>
    <col min="4101" max="4101" width="11.25" style="173" customWidth="1"/>
    <col min="4102" max="4102" width="3.5" style="173" customWidth="1"/>
    <col min="4103" max="4103" width="10.5" style="173" customWidth="1"/>
    <col min="4104" max="4104" width="11.25" style="173" customWidth="1"/>
    <col min="4105" max="4105" width="10.375" style="173" customWidth="1"/>
    <col min="4106" max="4106" width="9.875" style="173" customWidth="1"/>
    <col min="4107" max="4107" width="9" style="173"/>
    <col min="4108" max="4108" width="7.625" style="173" customWidth="1"/>
    <col min="4109" max="4113" width="9" style="173"/>
    <col min="4114" max="4114" width="7.25" style="173" customWidth="1"/>
    <col min="4115" max="4352" width="9" style="173"/>
    <col min="4353" max="4353" width="1.5" style="173" customWidth="1"/>
    <col min="4354" max="4354" width="5.875" style="173" customWidth="1"/>
    <col min="4355" max="4355" width="10.625" style="173" customWidth="1"/>
    <col min="4356" max="4356" width="4.25" style="173" customWidth="1"/>
    <col min="4357" max="4357" width="11.25" style="173" customWidth="1"/>
    <col min="4358" max="4358" width="3.5" style="173" customWidth="1"/>
    <col min="4359" max="4359" width="10.5" style="173" customWidth="1"/>
    <col min="4360" max="4360" width="11.25" style="173" customWidth="1"/>
    <col min="4361" max="4361" width="10.375" style="173" customWidth="1"/>
    <col min="4362" max="4362" width="9.875" style="173" customWidth="1"/>
    <col min="4363" max="4363" width="9" style="173"/>
    <col min="4364" max="4364" width="7.625" style="173" customWidth="1"/>
    <col min="4365" max="4369" width="9" style="173"/>
    <col min="4370" max="4370" width="7.25" style="173" customWidth="1"/>
    <col min="4371" max="4608" width="9" style="173"/>
    <col min="4609" max="4609" width="1.5" style="173" customWidth="1"/>
    <col min="4610" max="4610" width="5.875" style="173" customWidth="1"/>
    <col min="4611" max="4611" width="10.625" style="173" customWidth="1"/>
    <col min="4612" max="4612" width="4.25" style="173" customWidth="1"/>
    <col min="4613" max="4613" width="11.25" style="173" customWidth="1"/>
    <col min="4614" max="4614" width="3.5" style="173" customWidth="1"/>
    <col min="4615" max="4615" width="10.5" style="173" customWidth="1"/>
    <col min="4616" max="4616" width="11.25" style="173" customWidth="1"/>
    <col min="4617" max="4617" width="10.375" style="173" customWidth="1"/>
    <col min="4618" max="4618" width="9.875" style="173" customWidth="1"/>
    <col min="4619" max="4619" width="9" style="173"/>
    <col min="4620" max="4620" width="7.625" style="173" customWidth="1"/>
    <col min="4621" max="4625" width="9" style="173"/>
    <col min="4626" max="4626" width="7.25" style="173" customWidth="1"/>
    <col min="4627" max="4864" width="9" style="173"/>
    <col min="4865" max="4865" width="1.5" style="173" customWidth="1"/>
    <col min="4866" max="4866" width="5.875" style="173" customWidth="1"/>
    <col min="4867" max="4867" width="10.625" style="173" customWidth="1"/>
    <col min="4868" max="4868" width="4.25" style="173" customWidth="1"/>
    <col min="4869" max="4869" width="11.25" style="173" customWidth="1"/>
    <col min="4870" max="4870" width="3.5" style="173" customWidth="1"/>
    <col min="4871" max="4871" width="10.5" style="173" customWidth="1"/>
    <col min="4872" max="4872" width="11.25" style="173" customWidth="1"/>
    <col min="4873" max="4873" width="10.375" style="173" customWidth="1"/>
    <col min="4874" max="4874" width="9.875" style="173" customWidth="1"/>
    <col min="4875" max="4875" width="9" style="173"/>
    <col min="4876" max="4876" width="7.625" style="173" customWidth="1"/>
    <col min="4877" max="4881" width="9" style="173"/>
    <col min="4882" max="4882" width="7.25" style="173" customWidth="1"/>
    <col min="4883" max="5120" width="9" style="173"/>
    <col min="5121" max="5121" width="1.5" style="173" customWidth="1"/>
    <col min="5122" max="5122" width="5.875" style="173" customWidth="1"/>
    <col min="5123" max="5123" width="10.625" style="173" customWidth="1"/>
    <col min="5124" max="5124" width="4.25" style="173" customWidth="1"/>
    <col min="5125" max="5125" width="11.25" style="173" customWidth="1"/>
    <col min="5126" max="5126" width="3.5" style="173" customWidth="1"/>
    <col min="5127" max="5127" width="10.5" style="173" customWidth="1"/>
    <col min="5128" max="5128" width="11.25" style="173" customWidth="1"/>
    <col min="5129" max="5129" width="10.375" style="173" customWidth="1"/>
    <col min="5130" max="5130" width="9.875" style="173" customWidth="1"/>
    <col min="5131" max="5131" width="9" style="173"/>
    <col min="5132" max="5132" width="7.625" style="173" customWidth="1"/>
    <col min="5133" max="5137" width="9" style="173"/>
    <col min="5138" max="5138" width="7.25" style="173" customWidth="1"/>
    <col min="5139" max="5376" width="9" style="173"/>
    <col min="5377" max="5377" width="1.5" style="173" customWidth="1"/>
    <col min="5378" max="5378" width="5.875" style="173" customWidth="1"/>
    <col min="5379" max="5379" width="10.625" style="173" customWidth="1"/>
    <col min="5380" max="5380" width="4.25" style="173" customWidth="1"/>
    <col min="5381" max="5381" width="11.25" style="173" customWidth="1"/>
    <col min="5382" max="5382" width="3.5" style="173" customWidth="1"/>
    <col min="5383" max="5383" width="10.5" style="173" customWidth="1"/>
    <col min="5384" max="5384" width="11.25" style="173" customWidth="1"/>
    <col min="5385" max="5385" width="10.375" style="173" customWidth="1"/>
    <col min="5386" max="5386" width="9.875" style="173" customWidth="1"/>
    <col min="5387" max="5387" width="9" style="173"/>
    <col min="5388" max="5388" width="7.625" style="173" customWidth="1"/>
    <col min="5389" max="5393" width="9" style="173"/>
    <col min="5394" max="5394" width="7.25" style="173" customWidth="1"/>
    <col min="5395" max="5632" width="9" style="173"/>
    <col min="5633" max="5633" width="1.5" style="173" customWidth="1"/>
    <col min="5634" max="5634" width="5.875" style="173" customWidth="1"/>
    <col min="5635" max="5635" width="10.625" style="173" customWidth="1"/>
    <col min="5636" max="5636" width="4.25" style="173" customWidth="1"/>
    <col min="5637" max="5637" width="11.25" style="173" customWidth="1"/>
    <col min="5638" max="5638" width="3.5" style="173" customWidth="1"/>
    <col min="5639" max="5639" width="10.5" style="173" customWidth="1"/>
    <col min="5640" max="5640" width="11.25" style="173" customWidth="1"/>
    <col min="5641" max="5641" width="10.375" style="173" customWidth="1"/>
    <col min="5642" max="5642" width="9.875" style="173" customWidth="1"/>
    <col min="5643" max="5643" width="9" style="173"/>
    <col min="5644" max="5644" width="7.625" style="173" customWidth="1"/>
    <col min="5645" max="5649" width="9" style="173"/>
    <col min="5650" max="5650" width="7.25" style="173" customWidth="1"/>
    <col min="5651" max="5888" width="9" style="173"/>
    <col min="5889" max="5889" width="1.5" style="173" customWidth="1"/>
    <col min="5890" max="5890" width="5.875" style="173" customWidth="1"/>
    <col min="5891" max="5891" width="10.625" style="173" customWidth="1"/>
    <col min="5892" max="5892" width="4.25" style="173" customWidth="1"/>
    <col min="5893" max="5893" width="11.25" style="173" customWidth="1"/>
    <col min="5894" max="5894" width="3.5" style="173" customWidth="1"/>
    <col min="5895" max="5895" width="10.5" style="173" customWidth="1"/>
    <col min="5896" max="5896" width="11.25" style="173" customWidth="1"/>
    <col min="5897" max="5897" width="10.375" style="173" customWidth="1"/>
    <col min="5898" max="5898" width="9.875" style="173" customWidth="1"/>
    <col min="5899" max="5899" width="9" style="173"/>
    <col min="5900" max="5900" width="7.625" style="173" customWidth="1"/>
    <col min="5901" max="5905" width="9" style="173"/>
    <col min="5906" max="5906" width="7.25" style="173" customWidth="1"/>
    <col min="5907" max="6144" width="9" style="173"/>
    <col min="6145" max="6145" width="1.5" style="173" customWidth="1"/>
    <col min="6146" max="6146" width="5.875" style="173" customWidth="1"/>
    <col min="6147" max="6147" width="10.625" style="173" customWidth="1"/>
    <col min="6148" max="6148" width="4.25" style="173" customWidth="1"/>
    <col min="6149" max="6149" width="11.25" style="173" customWidth="1"/>
    <col min="6150" max="6150" width="3.5" style="173" customWidth="1"/>
    <col min="6151" max="6151" width="10.5" style="173" customWidth="1"/>
    <col min="6152" max="6152" width="11.25" style="173" customWidth="1"/>
    <col min="6153" max="6153" width="10.375" style="173" customWidth="1"/>
    <col min="6154" max="6154" width="9.875" style="173" customWidth="1"/>
    <col min="6155" max="6155" width="9" style="173"/>
    <col min="6156" max="6156" width="7.625" style="173" customWidth="1"/>
    <col min="6157" max="6161" width="9" style="173"/>
    <col min="6162" max="6162" width="7.25" style="173" customWidth="1"/>
    <col min="6163" max="6400" width="9" style="173"/>
    <col min="6401" max="6401" width="1.5" style="173" customWidth="1"/>
    <col min="6402" max="6402" width="5.875" style="173" customWidth="1"/>
    <col min="6403" max="6403" width="10.625" style="173" customWidth="1"/>
    <col min="6404" max="6404" width="4.25" style="173" customWidth="1"/>
    <col min="6405" max="6405" width="11.25" style="173" customWidth="1"/>
    <col min="6406" max="6406" width="3.5" style="173" customWidth="1"/>
    <col min="6407" max="6407" width="10.5" style="173" customWidth="1"/>
    <col min="6408" max="6408" width="11.25" style="173" customWidth="1"/>
    <col min="6409" max="6409" width="10.375" style="173" customWidth="1"/>
    <col min="6410" max="6410" width="9.875" style="173" customWidth="1"/>
    <col min="6411" max="6411" width="9" style="173"/>
    <col min="6412" max="6412" width="7.625" style="173" customWidth="1"/>
    <col min="6413" max="6417" width="9" style="173"/>
    <col min="6418" max="6418" width="7.25" style="173" customWidth="1"/>
    <col min="6419" max="6656" width="9" style="173"/>
    <col min="6657" max="6657" width="1.5" style="173" customWidth="1"/>
    <col min="6658" max="6658" width="5.875" style="173" customWidth="1"/>
    <col min="6659" max="6659" width="10.625" style="173" customWidth="1"/>
    <col min="6660" max="6660" width="4.25" style="173" customWidth="1"/>
    <col min="6661" max="6661" width="11.25" style="173" customWidth="1"/>
    <col min="6662" max="6662" width="3.5" style="173" customWidth="1"/>
    <col min="6663" max="6663" width="10.5" style="173" customWidth="1"/>
    <col min="6664" max="6664" width="11.25" style="173" customWidth="1"/>
    <col min="6665" max="6665" width="10.375" style="173" customWidth="1"/>
    <col min="6666" max="6666" width="9.875" style="173" customWidth="1"/>
    <col min="6667" max="6667" width="9" style="173"/>
    <col min="6668" max="6668" width="7.625" style="173" customWidth="1"/>
    <col min="6669" max="6673" width="9" style="173"/>
    <col min="6674" max="6674" width="7.25" style="173" customWidth="1"/>
    <col min="6675" max="6912" width="9" style="173"/>
    <col min="6913" max="6913" width="1.5" style="173" customWidth="1"/>
    <col min="6914" max="6914" width="5.875" style="173" customWidth="1"/>
    <col min="6915" max="6915" width="10.625" style="173" customWidth="1"/>
    <col min="6916" max="6916" width="4.25" style="173" customWidth="1"/>
    <col min="6917" max="6917" width="11.25" style="173" customWidth="1"/>
    <col min="6918" max="6918" width="3.5" style="173" customWidth="1"/>
    <col min="6919" max="6919" width="10.5" style="173" customWidth="1"/>
    <col min="6920" max="6920" width="11.25" style="173" customWidth="1"/>
    <col min="6921" max="6921" width="10.375" style="173" customWidth="1"/>
    <col min="6922" max="6922" width="9.875" style="173" customWidth="1"/>
    <col min="6923" max="6923" width="9" style="173"/>
    <col min="6924" max="6924" width="7.625" style="173" customWidth="1"/>
    <col min="6925" max="6929" width="9" style="173"/>
    <col min="6930" max="6930" width="7.25" style="173" customWidth="1"/>
    <col min="6931" max="7168" width="9" style="173"/>
    <col min="7169" max="7169" width="1.5" style="173" customWidth="1"/>
    <col min="7170" max="7170" width="5.875" style="173" customWidth="1"/>
    <col min="7171" max="7171" width="10.625" style="173" customWidth="1"/>
    <col min="7172" max="7172" width="4.25" style="173" customWidth="1"/>
    <col min="7173" max="7173" width="11.25" style="173" customWidth="1"/>
    <col min="7174" max="7174" width="3.5" style="173" customWidth="1"/>
    <col min="7175" max="7175" width="10.5" style="173" customWidth="1"/>
    <col min="7176" max="7176" width="11.25" style="173" customWidth="1"/>
    <col min="7177" max="7177" width="10.375" style="173" customWidth="1"/>
    <col min="7178" max="7178" width="9.875" style="173" customWidth="1"/>
    <col min="7179" max="7179" width="9" style="173"/>
    <col min="7180" max="7180" width="7.625" style="173" customWidth="1"/>
    <col min="7181" max="7185" width="9" style="173"/>
    <col min="7186" max="7186" width="7.25" style="173" customWidth="1"/>
    <col min="7187" max="7424" width="9" style="173"/>
    <col min="7425" max="7425" width="1.5" style="173" customWidth="1"/>
    <col min="7426" max="7426" width="5.875" style="173" customWidth="1"/>
    <col min="7427" max="7427" width="10.625" style="173" customWidth="1"/>
    <col min="7428" max="7428" width="4.25" style="173" customWidth="1"/>
    <col min="7429" max="7429" width="11.25" style="173" customWidth="1"/>
    <col min="7430" max="7430" width="3.5" style="173" customWidth="1"/>
    <col min="7431" max="7431" width="10.5" style="173" customWidth="1"/>
    <col min="7432" max="7432" width="11.25" style="173" customWidth="1"/>
    <col min="7433" max="7433" width="10.375" style="173" customWidth="1"/>
    <col min="7434" max="7434" width="9.875" style="173" customWidth="1"/>
    <col min="7435" max="7435" width="9" style="173"/>
    <col min="7436" max="7436" width="7.625" style="173" customWidth="1"/>
    <col min="7437" max="7441" width="9" style="173"/>
    <col min="7442" max="7442" width="7.25" style="173" customWidth="1"/>
    <col min="7443" max="7680" width="9" style="173"/>
    <col min="7681" max="7681" width="1.5" style="173" customWidth="1"/>
    <col min="7682" max="7682" width="5.875" style="173" customWidth="1"/>
    <col min="7683" max="7683" width="10.625" style="173" customWidth="1"/>
    <col min="7684" max="7684" width="4.25" style="173" customWidth="1"/>
    <col min="7685" max="7685" width="11.25" style="173" customWidth="1"/>
    <col min="7686" max="7686" width="3.5" style="173" customWidth="1"/>
    <col min="7687" max="7687" width="10.5" style="173" customWidth="1"/>
    <col min="7688" max="7688" width="11.25" style="173" customWidth="1"/>
    <col min="7689" max="7689" width="10.375" style="173" customWidth="1"/>
    <col min="7690" max="7690" width="9.875" style="173" customWidth="1"/>
    <col min="7691" max="7691" width="9" style="173"/>
    <col min="7692" max="7692" width="7.625" style="173" customWidth="1"/>
    <col min="7693" max="7697" width="9" style="173"/>
    <col min="7698" max="7698" width="7.25" style="173" customWidth="1"/>
    <col min="7699" max="7936" width="9" style="173"/>
    <col min="7937" max="7937" width="1.5" style="173" customWidth="1"/>
    <col min="7938" max="7938" width="5.875" style="173" customWidth="1"/>
    <col min="7939" max="7939" width="10.625" style="173" customWidth="1"/>
    <col min="7940" max="7940" width="4.25" style="173" customWidth="1"/>
    <col min="7941" max="7941" width="11.25" style="173" customWidth="1"/>
    <col min="7942" max="7942" width="3.5" style="173" customWidth="1"/>
    <col min="7943" max="7943" width="10.5" style="173" customWidth="1"/>
    <col min="7944" max="7944" width="11.25" style="173" customWidth="1"/>
    <col min="7945" max="7945" width="10.375" style="173" customWidth="1"/>
    <col min="7946" max="7946" width="9.875" style="173" customWidth="1"/>
    <col min="7947" max="7947" width="9" style="173"/>
    <col min="7948" max="7948" width="7.625" style="173" customWidth="1"/>
    <col min="7949" max="7953" width="9" style="173"/>
    <col min="7954" max="7954" width="7.25" style="173" customWidth="1"/>
    <col min="7955" max="8192" width="9" style="173"/>
    <col min="8193" max="8193" width="1.5" style="173" customWidth="1"/>
    <col min="8194" max="8194" width="5.875" style="173" customWidth="1"/>
    <col min="8195" max="8195" width="10.625" style="173" customWidth="1"/>
    <col min="8196" max="8196" width="4.25" style="173" customWidth="1"/>
    <col min="8197" max="8197" width="11.25" style="173" customWidth="1"/>
    <col min="8198" max="8198" width="3.5" style="173" customWidth="1"/>
    <col min="8199" max="8199" width="10.5" style="173" customWidth="1"/>
    <col min="8200" max="8200" width="11.25" style="173" customWidth="1"/>
    <col min="8201" max="8201" width="10.375" style="173" customWidth="1"/>
    <col min="8202" max="8202" width="9.875" style="173" customWidth="1"/>
    <col min="8203" max="8203" width="9" style="173"/>
    <col min="8204" max="8204" width="7.625" style="173" customWidth="1"/>
    <col min="8205" max="8209" width="9" style="173"/>
    <col min="8210" max="8210" width="7.25" style="173" customWidth="1"/>
    <col min="8211" max="8448" width="9" style="173"/>
    <col min="8449" max="8449" width="1.5" style="173" customWidth="1"/>
    <col min="8450" max="8450" width="5.875" style="173" customWidth="1"/>
    <col min="8451" max="8451" width="10.625" style="173" customWidth="1"/>
    <col min="8452" max="8452" width="4.25" style="173" customWidth="1"/>
    <col min="8453" max="8453" width="11.25" style="173" customWidth="1"/>
    <col min="8454" max="8454" width="3.5" style="173" customWidth="1"/>
    <col min="8455" max="8455" width="10.5" style="173" customWidth="1"/>
    <col min="8456" max="8456" width="11.25" style="173" customWidth="1"/>
    <col min="8457" max="8457" width="10.375" style="173" customWidth="1"/>
    <col min="8458" max="8458" width="9.875" style="173" customWidth="1"/>
    <col min="8459" max="8459" width="9" style="173"/>
    <col min="8460" max="8460" width="7.625" style="173" customWidth="1"/>
    <col min="8461" max="8465" width="9" style="173"/>
    <col min="8466" max="8466" width="7.25" style="173" customWidth="1"/>
    <col min="8467" max="8704" width="9" style="173"/>
    <col min="8705" max="8705" width="1.5" style="173" customWidth="1"/>
    <col min="8706" max="8706" width="5.875" style="173" customWidth="1"/>
    <col min="8707" max="8707" width="10.625" style="173" customWidth="1"/>
    <col min="8708" max="8708" width="4.25" style="173" customWidth="1"/>
    <col min="8709" max="8709" width="11.25" style="173" customWidth="1"/>
    <col min="8710" max="8710" width="3.5" style="173" customWidth="1"/>
    <col min="8711" max="8711" width="10.5" style="173" customWidth="1"/>
    <col min="8712" max="8712" width="11.25" style="173" customWidth="1"/>
    <col min="8713" max="8713" width="10.375" style="173" customWidth="1"/>
    <col min="8714" max="8714" width="9.875" style="173" customWidth="1"/>
    <col min="8715" max="8715" width="9" style="173"/>
    <col min="8716" max="8716" width="7.625" style="173" customWidth="1"/>
    <col min="8717" max="8721" width="9" style="173"/>
    <col min="8722" max="8722" width="7.25" style="173" customWidth="1"/>
    <col min="8723" max="8960" width="9" style="173"/>
    <col min="8961" max="8961" width="1.5" style="173" customWidth="1"/>
    <col min="8962" max="8962" width="5.875" style="173" customWidth="1"/>
    <col min="8963" max="8963" width="10.625" style="173" customWidth="1"/>
    <col min="8964" max="8964" width="4.25" style="173" customWidth="1"/>
    <col min="8965" max="8965" width="11.25" style="173" customWidth="1"/>
    <col min="8966" max="8966" width="3.5" style="173" customWidth="1"/>
    <col min="8967" max="8967" width="10.5" style="173" customWidth="1"/>
    <col min="8968" max="8968" width="11.25" style="173" customWidth="1"/>
    <col min="8969" max="8969" width="10.375" style="173" customWidth="1"/>
    <col min="8970" max="8970" width="9.875" style="173" customWidth="1"/>
    <col min="8971" max="8971" width="9" style="173"/>
    <col min="8972" max="8972" width="7.625" style="173" customWidth="1"/>
    <col min="8973" max="8977" width="9" style="173"/>
    <col min="8978" max="8978" width="7.25" style="173" customWidth="1"/>
    <col min="8979" max="9216" width="9" style="173"/>
    <col min="9217" max="9217" width="1.5" style="173" customWidth="1"/>
    <col min="9218" max="9218" width="5.875" style="173" customWidth="1"/>
    <col min="9219" max="9219" width="10.625" style="173" customWidth="1"/>
    <col min="9220" max="9220" width="4.25" style="173" customWidth="1"/>
    <col min="9221" max="9221" width="11.25" style="173" customWidth="1"/>
    <col min="9222" max="9222" width="3.5" style="173" customWidth="1"/>
    <col min="9223" max="9223" width="10.5" style="173" customWidth="1"/>
    <col min="9224" max="9224" width="11.25" style="173" customWidth="1"/>
    <col min="9225" max="9225" width="10.375" style="173" customWidth="1"/>
    <col min="9226" max="9226" width="9.875" style="173" customWidth="1"/>
    <col min="9227" max="9227" width="9" style="173"/>
    <col min="9228" max="9228" width="7.625" style="173" customWidth="1"/>
    <col min="9229" max="9233" width="9" style="173"/>
    <col min="9234" max="9234" width="7.25" style="173" customWidth="1"/>
    <col min="9235" max="9472" width="9" style="173"/>
    <col min="9473" max="9473" width="1.5" style="173" customWidth="1"/>
    <col min="9474" max="9474" width="5.875" style="173" customWidth="1"/>
    <col min="9475" max="9475" width="10.625" style="173" customWidth="1"/>
    <col min="9476" max="9476" width="4.25" style="173" customWidth="1"/>
    <col min="9477" max="9477" width="11.25" style="173" customWidth="1"/>
    <col min="9478" max="9478" width="3.5" style="173" customWidth="1"/>
    <col min="9479" max="9479" width="10.5" style="173" customWidth="1"/>
    <col min="9480" max="9480" width="11.25" style="173" customWidth="1"/>
    <col min="9481" max="9481" width="10.375" style="173" customWidth="1"/>
    <col min="9482" max="9482" width="9.875" style="173" customWidth="1"/>
    <col min="9483" max="9483" width="9" style="173"/>
    <col min="9484" max="9484" width="7.625" style="173" customWidth="1"/>
    <col min="9485" max="9489" width="9" style="173"/>
    <col min="9490" max="9490" width="7.25" style="173" customWidth="1"/>
    <col min="9491" max="9728" width="9" style="173"/>
    <col min="9729" max="9729" width="1.5" style="173" customWidth="1"/>
    <col min="9730" max="9730" width="5.875" style="173" customWidth="1"/>
    <col min="9731" max="9731" width="10.625" style="173" customWidth="1"/>
    <col min="9732" max="9732" width="4.25" style="173" customWidth="1"/>
    <col min="9733" max="9733" width="11.25" style="173" customWidth="1"/>
    <col min="9734" max="9734" width="3.5" style="173" customWidth="1"/>
    <col min="9735" max="9735" width="10.5" style="173" customWidth="1"/>
    <col min="9736" max="9736" width="11.25" style="173" customWidth="1"/>
    <col min="9737" max="9737" width="10.375" style="173" customWidth="1"/>
    <col min="9738" max="9738" width="9.875" style="173" customWidth="1"/>
    <col min="9739" max="9739" width="9" style="173"/>
    <col min="9740" max="9740" width="7.625" style="173" customWidth="1"/>
    <col min="9741" max="9745" width="9" style="173"/>
    <col min="9746" max="9746" width="7.25" style="173" customWidth="1"/>
    <col min="9747" max="9984" width="9" style="173"/>
    <col min="9985" max="9985" width="1.5" style="173" customWidth="1"/>
    <col min="9986" max="9986" width="5.875" style="173" customWidth="1"/>
    <col min="9987" max="9987" width="10.625" style="173" customWidth="1"/>
    <col min="9988" max="9988" width="4.25" style="173" customWidth="1"/>
    <col min="9989" max="9989" width="11.25" style="173" customWidth="1"/>
    <col min="9990" max="9990" width="3.5" style="173" customWidth="1"/>
    <col min="9991" max="9991" width="10.5" style="173" customWidth="1"/>
    <col min="9992" max="9992" width="11.25" style="173" customWidth="1"/>
    <col min="9993" max="9993" width="10.375" style="173" customWidth="1"/>
    <col min="9994" max="9994" width="9.875" style="173" customWidth="1"/>
    <col min="9995" max="9995" width="9" style="173"/>
    <col min="9996" max="9996" width="7.625" style="173" customWidth="1"/>
    <col min="9997" max="10001" width="9" style="173"/>
    <col min="10002" max="10002" width="7.25" style="173" customWidth="1"/>
    <col min="10003" max="10240" width="9" style="173"/>
    <col min="10241" max="10241" width="1.5" style="173" customWidth="1"/>
    <col min="10242" max="10242" width="5.875" style="173" customWidth="1"/>
    <col min="10243" max="10243" width="10.625" style="173" customWidth="1"/>
    <col min="10244" max="10244" width="4.25" style="173" customWidth="1"/>
    <col min="10245" max="10245" width="11.25" style="173" customWidth="1"/>
    <col min="10246" max="10246" width="3.5" style="173" customWidth="1"/>
    <col min="10247" max="10247" width="10.5" style="173" customWidth="1"/>
    <col min="10248" max="10248" width="11.25" style="173" customWidth="1"/>
    <col min="10249" max="10249" width="10.375" style="173" customWidth="1"/>
    <col min="10250" max="10250" width="9.875" style="173" customWidth="1"/>
    <col min="10251" max="10251" width="9" style="173"/>
    <col min="10252" max="10252" width="7.625" style="173" customWidth="1"/>
    <col min="10253" max="10257" width="9" style="173"/>
    <col min="10258" max="10258" width="7.25" style="173" customWidth="1"/>
    <col min="10259" max="10496" width="9" style="173"/>
    <col min="10497" max="10497" width="1.5" style="173" customWidth="1"/>
    <col min="10498" max="10498" width="5.875" style="173" customWidth="1"/>
    <col min="10499" max="10499" width="10.625" style="173" customWidth="1"/>
    <col min="10500" max="10500" width="4.25" style="173" customWidth="1"/>
    <col min="10501" max="10501" width="11.25" style="173" customWidth="1"/>
    <col min="10502" max="10502" width="3.5" style="173" customWidth="1"/>
    <col min="10503" max="10503" width="10.5" style="173" customWidth="1"/>
    <col min="10504" max="10504" width="11.25" style="173" customWidth="1"/>
    <col min="10505" max="10505" width="10.375" style="173" customWidth="1"/>
    <col min="10506" max="10506" width="9.875" style="173" customWidth="1"/>
    <col min="10507" max="10507" width="9" style="173"/>
    <col min="10508" max="10508" width="7.625" style="173" customWidth="1"/>
    <col min="10509" max="10513" width="9" style="173"/>
    <col min="10514" max="10514" width="7.25" style="173" customWidth="1"/>
    <col min="10515" max="10752" width="9" style="173"/>
    <col min="10753" max="10753" width="1.5" style="173" customWidth="1"/>
    <col min="10754" max="10754" width="5.875" style="173" customWidth="1"/>
    <col min="10755" max="10755" width="10.625" style="173" customWidth="1"/>
    <col min="10756" max="10756" width="4.25" style="173" customWidth="1"/>
    <col min="10757" max="10757" width="11.25" style="173" customWidth="1"/>
    <col min="10758" max="10758" width="3.5" style="173" customWidth="1"/>
    <col min="10759" max="10759" width="10.5" style="173" customWidth="1"/>
    <col min="10760" max="10760" width="11.25" style="173" customWidth="1"/>
    <col min="10761" max="10761" width="10.375" style="173" customWidth="1"/>
    <col min="10762" max="10762" width="9.875" style="173" customWidth="1"/>
    <col min="10763" max="10763" width="9" style="173"/>
    <col min="10764" max="10764" width="7.625" style="173" customWidth="1"/>
    <col min="10765" max="10769" width="9" style="173"/>
    <col min="10770" max="10770" width="7.25" style="173" customWidth="1"/>
    <col min="10771" max="11008" width="9" style="173"/>
    <col min="11009" max="11009" width="1.5" style="173" customWidth="1"/>
    <col min="11010" max="11010" width="5.875" style="173" customWidth="1"/>
    <col min="11011" max="11011" width="10.625" style="173" customWidth="1"/>
    <col min="11012" max="11012" width="4.25" style="173" customWidth="1"/>
    <col min="11013" max="11013" width="11.25" style="173" customWidth="1"/>
    <col min="11014" max="11014" width="3.5" style="173" customWidth="1"/>
    <col min="11015" max="11015" width="10.5" style="173" customWidth="1"/>
    <col min="11016" max="11016" width="11.25" style="173" customWidth="1"/>
    <col min="11017" max="11017" width="10.375" style="173" customWidth="1"/>
    <col min="11018" max="11018" width="9.875" style="173" customWidth="1"/>
    <col min="11019" max="11019" width="9" style="173"/>
    <col min="11020" max="11020" width="7.625" style="173" customWidth="1"/>
    <col min="11021" max="11025" width="9" style="173"/>
    <col min="11026" max="11026" width="7.25" style="173" customWidth="1"/>
    <col min="11027" max="11264" width="9" style="173"/>
    <col min="11265" max="11265" width="1.5" style="173" customWidth="1"/>
    <col min="11266" max="11266" width="5.875" style="173" customWidth="1"/>
    <col min="11267" max="11267" width="10.625" style="173" customWidth="1"/>
    <col min="11268" max="11268" width="4.25" style="173" customWidth="1"/>
    <col min="11269" max="11269" width="11.25" style="173" customWidth="1"/>
    <col min="11270" max="11270" width="3.5" style="173" customWidth="1"/>
    <col min="11271" max="11271" width="10.5" style="173" customWidth="1"/>
    <col min="11272" max="11272" width="11.25" style="173" customWidth="1"/>
    <col min="11273" max="11273" width="10.375" style="173" customWidth="1"/>
    <col min="11274" max="11274" width="9.875" style="173" customWidth="1"/>
    <col min="11275" max="11275" width="9" style="173"/>
    <col min="11276" max="11276" width="7.625" style="173" customWidth="1"/>
    <col min="11277" max="11281" width="9" style="173"/>
    <col min="11282" max="11282" width="7.25" style="173" customWidth="1"/>
    <col min="11283" max="11520" width="9" style="173"/>
    <col min="11521" max="11521" width="1.5" style="173" customWidth="1"/>
    <col min="11522" max="11522" width="5.875" style="173" customWidth="1"/>
    <col min="11523" max="11523" width="10.625" style="173" customWidth="1"/>
    <col min="11524" max="11524" width="4.25" style="173" customWidth="1"/>
    <col min="11525" max="11525" width="11.25" style="173" customWidth="1"/>
    <col min="11526" max="11526" width="3.5" style="173" customWidth="1"/>
    <col min="11527" max="11527" width="10.5" style="173" customWidth="1"/>
    <col min="11528" max="11528" width="11.25" style="173" customWidth="1"/>
    <col min="11529" max="11529" width="10.375" style="173" customWidth="1"/>
    <col min="11530" max="11530" width="9.875" style="173" customWidth="1"/>
    <col min="11531" max="11531" width="9" style="173"/>
    <col min="11532" max="11532" width="7.625" style="173" customWidth="1"/>
    <col min="11533" max="11537" width="9" style="173"/>
    <col min="11538" max="11538" width="7.25" style="173" customWidth="1"/>
    <col min="11539" max="11776" width="9" style="173"/>
    <col min="11777" max="11777" width="1.5" style="173" customWidth="1"/>
    <col min="11778" max="11778" width="5.875" style="173" customWidth="1"/>
    <col min="11779" max="11779" width="10.625" style="173" customWidth="1"/>
    <col min="11780" max="11780" width="4.25" style="173" customWidth="1"/>
    <col min="11781" max="11781" width="11.25" style="173" customWidth="1"/>
    <col min="11782" max="11782" width="3.5" style="173" customWidth="1"/>
    <col min="11783" max="11783" width="10.5" style="173" customWidth="1"/>
    <col min="11784" max="11784" width="11.25" style="173" customWidth="1"/>
    <col min="11785" max="11785" width="10.375" style="173" customWidth="1"/>
    <col min="11786" max="11786" width="9.875" style="173" customWidth="1"/>
    <col min="11787" max="11787" width="9" style="173"/>
    <col min="11788" max="11788" width="7.625" style="173" customWidth="1"/>
    <col min="11789" max="11793" width="9" style="173"/>
    <col min="11794" max="11794" width="7.25" style="173" customWidth="1"/>
    <col min="11795" max="12032" width="9" style="173"/>
    <col min="12033" max="12033" width="1.5" style="173" customWidth="1"/>
    <col min="12034" max="12034" width="5.875" style="173" customWidth="1"/>
    <col min="12035" max="12035" width="10.625" style="173" customWidth="1"/>
    <col min="12036" max="12036" width="4.25" style="173" customWidth="1"/>
    <col min="12037" max="12037" width="11.25" style="173" customWidth="1"/>
    <col min="12038" max="12038" width="3.5" style="173" customWidth="1"/>
    <col min="12039" max="12039" width="10.5" style="173" customWidth="1"/>
    <col min="12040" max="12040" width="11.25" style="173" customWidth="1"/>
    <col min="12041" max="12041" width="10.375" style="173" customWidth="1"/>
    <col min="12042" max="12042" width="9.875" style="173" customWidth="1"/>
    <col min="12043" max="12043" width="9" style="173"/>
    <col min="12044" max="12044" width="7.625" style="173" customWidth="1"/>
    <col min="12045" max="12049" width="9" style="173"/>
    <col min="12050" max="12050" width="7.25" style="173" customWidth="1"/>
    <col min="12051" max="12288" width="9" style="173"/>
    <col min="12289" max="12289" width="1.5" style="173" customWidth="1"/>
    <col min="12290" max="12290" width="5.875" style="173" customWidth="1"/>
    <col min="12291" max="12291" width="10.625" style="173" customWidth="1"/>
    <col min="12292" max="12292" width="4.25" style="173" customWidth="1"/>
    <col min="12293" max="12293" width="11.25" style="173" customWidth="1"/>
    <col min="12294" max="12294" width="3.5" style="173" customWidth="1"/>
    <col min="12295" max="12295" width="10.5" style="173" customWidth="1"/>
    <col min="12296" max="12296" width="11.25" style="173" customWidth="1"/>
    <col min="12297" max="12297" width="10.375" style="173" customWidth="1"/>
    <col min="12298" max="12298" width="9.875" style="173" customWidth="1"/>
    <col min="12299" max="12299" width="9" style="173"/>
    <col min="12300" max="12300" width="7.625" style="173" customWidth="1"/>
    <col min="12301" max="12305" width="9" style="173"/>
    <col min="12306" max="12306" width="7.25" style="173" customWidth="1"/>
    <col min="12307" max="12544" width="9" style="173"/>
    <col min="12545" max="12545" width="1.5" style="173" customWidth="1"/>
    <col min="12546" max="12546" width="5.875" style="173" customWidth="1"/>
    <col min="12547" max="12547" width="10.625" style="173" customWidth="1"/>
    <col min="12548" max="12548" width="4.25" style="173" customWidth="1"/>
    <col min="12549" max="12549" width="11.25" style="173" customWidth="1"/>
    <col min="12550" max="12550" width="3.5" style="173" customWidth="1"/>
    <col min="12551" max="12551" width="10.5" style="173" customWidth="1"/>
    <col min="12552" max="12552" width="11.25" style="173" customWidth="1"/>
    <col min="12553" max="12553" width="10.375" style="173" customWidth="1"/>
    <col min="12554" max="12554" width="9.875" style="173" customWidth="1"/>
    <col min="12555" max="12555" width="9" style="173"/>
    <col min="12556" max="12556" width="7.625" style="173" customWidth="1"/>
    <col min="12557" max="12561" width="9" style="173"/>
    <col min="12562" max="12562" width="7.25" style="173" customWidth="1"/>
    <col min="12563" max="12800" width="9" style="173"/>
    <col min="12801" max="12801" width="1.5" style="173" customWidth="1"/>
    <col min="12802" max="12802" width="5.875" style="173" customWidth="1"/>
    <col min="12803" max="12803" width="10.625" style="173" customWidth="1"/>
    <col min="12804" max="12804" width="4.25" style="173" customWidth="1"/>
    <col min="12805" max="12805" width="11.25" style="173" customWidth="1"/>
    <col min="12806" max="12806" width="3.5" style="173" customWidth="1"/>
    <col min="12807" max="12807" width="10.5" style="173" customWidth="1"/>
    <col min="12808" max="12808" width="11.25" style="173" customWidth="1"/>
    <col min="12809" max="12809" width="10.375" style="173" customWidth="1"/>
    <col min="12810" max="12810" width="9.875" style="173" customWidth="1"/>
    <col min="12811" max="12811" width="9" style="173"/>
    <col min="12812" max="12812" width="7.625" style="173" customWidth="1"/>
    <col min="12813" max="12817" width="9" style="173"/>
    <col min="12818" max="12818" width="7.25" style="173" customWidth="1"/>
    <col min="12819" max="13056" width="9" style="173"/>
    <col min="13057" max="13057" width="1.5" style="173" customWidth="1"/>
    <col min="13058" max="13058" width="5.875" style="173" customWidth="1"/>
    <col min="13059" max="13059" width="10.625" style="173" customWidth="1"/>
    <col min="13060" max="13060" width="4.25" style="173" customWidth="1"/>
    <col min="13061" max="13061" width="11.25" style="173" customWidth="1"/>
    <col min="13062" max="13062" width="3.5" style="173" customWidth="1"/>
    <col min="13063" max="13063" width="10.5" style="173" customWidth="1"/>
    <col min="13064" max="13064" width="11.25" style="173" customWidth="1"/>
    <col min="13065" max="13065" width="10.375" style="173" customWidth="1"/>
    <col min="13066" max="13066" width="9.875" style="173" customWidth="1"/>
    <col min="13067" max="13067" width="9" style="173"/>
    <col min="13068" max="13068" width="7.625" style="173" customWidth="1"/>
    <col min="13069" max="13073" width="9" style="173"/>
    <col min="13074" max="13074" width="7.25" style="173" customWidth="1"/>
    <col min="13075" max="13312" width="9" style="173"/>
    <col min="13313" max="13313" width="1.5" style="173" customWidth="1"/>
    <col min="13314" max="13314" width="5.875" style="173" customWidth="1"/>
    <col min="13315" max="13315" width="10.625" style="173" customWidth="1"/>
    <col min="13316" max="13316" width="4.25" style="173" customWidth="1"/>
    <col min="13317" max="13317" width="11.25" style="173" customWidth="1"/>
    <col min="13318" max="13318" width="3.5" style="173" customWidth="1"/>
    <col min="13319" max="13319" width="10.5" style="173" customWidth="1"/>
    <col min="13320" max="13320" width="11.25" style="173" customWidth="1"/>
    <col min="13321" max="13321" width="10.375" style="173" customWidth="1"/>
    <col min="13322" max="13322" width="9.875" style="173" customWidth="1"/>
    <col min="13323" max="13323" width="9" style="173"/>
    <col min="13324" max="13324" width="7.625" style="173" customWidth="1"/>
    <col min="13325" max="13329" width="9" style="173"/>
    <col min="13330" max="13330" width="7.25" style="173" customWidth="1"/>
    <col min="13331" max="13568" width="9" style="173"/>
    <col min="13569" max="13569" width="1.5" style="173" customWidth="1"/>
    <col min="13570" max="13570" width="5.875" style="173" customWidth="1"/>
    <col min="13571" max="13571" width="10.625" style="173" customWidth="1"/>
    <col min="13572" max="13572" width="4.25" style="173" customWidth="1"/>
    <col min="13573" max="13573" width="11.25" style="173" customWidth="1"/>
    <col min="13574" max="13574" width="3.5" style="173" customWidth="1"/>
    <col min="13575" max="13575" width="10.5" style="173" customWidth="1"/>
    <col min="13576" max="13576" width="11.25" style="173" customWidth="1"/>
    <col min="13577" max="13577" width="10.375" style="173" customWidth="1"/>
    <col min="13578" max="13578" width="9.875" style="173" customWidth="1"/>
    <col min="13579" max="13579" width="9" style="173"/>
    <col min="13580" max="13580" width="7.625" style="173" customWidth="1"/>
    <col min="13581" max="13585" width="9" style="173"/>
    <col min="13586" max="13586" width="7.25" style="173" customWidth="1"/>
    <col min="13587" max="13824" width="9" style="173"/>
    <col min="13825" max="13825" width="1.5" style="173" customWidth="1"/>
    <col min="13826" max="13826" width="5.875" style="173" customWidth="1"/>
    <col min="13827" max="13827" width="10.625" style="173" customWidth="1"/>
    <col min="13828" max="13828" width="4.25" style="173" customWidth="1"/>
    <col min="13829" max="13829" width="11.25" style="173" customWidth="1"/>
    <col min="13830" max="13830" width="3.5" style="173" customWidth="1"/>
    <col min="13831" max="13831" width="10.5" style="173" customWidth="1"/>
    <col min="13832" max="13832" width="11.25" style="173" customWidth="1"/>
    <col min="13833" max="13833" width="10.375" style="173" customWidth="1"/>
    <col min="13834" max="13834" width="9.875" style="173" customWidth="1"/>
    <col min="13835" max="13835" width="9" style="173"/>
    <col min="13836" max="13836" width="7.625" style="173" customWidth="1"/>
    <col min="13837" max="13841" width="9" style="173"/>
    <col min="13842" max="13842" width="7.25" style="173" customWidth="1"/>
    <col min="13843" max="14080" width="9" style="173"/>
    <col min="14081" max="14081" width="1.5" style="173" customWidth="1"/>
    <col min="14082" max="14082" width="5.875" style="173" customWidth="1"/>
    <col min="14083" max="14083" width="10.625" style="173" customWidth="1"/>
    <col min="14084" max="14084" width="4.25" style="173" customWidth="1"/>
    <col min="14085" max="14085" width="11.25" style="173" customWidth="1"/>
    <col min="14086" max="14086" width="3.5" style="173" customWidth="1"/>
    <col min="14087" max="14087" width="10.5" style="173" customWidth="1"/>
    <col min="14088" max="14088" width="11.25" style="173" customWidth="1"/>
    <col min="14089" max="14089" width="10.375" style="173" customWidth="1"/>
    <col min="14090" max="14090" width="9.875" style="173" customWidth="1"/>
    <col min="14091" max="14091" width="9" style="173"/>
    <col min="14092" max="14092" width="7.625" style="173" customWidth="1"/>
    <col min="14093" max="14097" width="9" style="173"/>
    <col min="14098" max="14098" width="7.25" style="173" customWidth="1"/>
    <col min="14099" max="14336" width="9" style="173"/>
    <col min="14337" max="14337" width="1.5" style="173" customWidth="1"/>
    <col min="14338" max="14338" width="5.875" style="173" customWidth="1"/>
    <col min="14339" max="14339" width="10.625" style="173" customWidth="1"/>
    <col min="14340" max="14340" width="4.25" style="173" customWidth="1"/>
    <col min="14341" max="14341" width="11.25" style="173" customWidth="1"/>
    <col min="14342" max="14342" width="3.5" style="173" customWidth="1"/>
    <col min="14343" max="14343" width="10.5" style="173" customWidth="1"/>
    <col min="14344" max="14344" width="11.25" style="173" customWidth="1"/>
    <col min="14345" max="14345" width="10.375" style="173" customWidth="1"/>
    <col min="14346" max="14346" width="9.875" style="173" customWidth="1"/>
    <col min="14347" max="14347" width="9" style="173"/>
    <col min="14348" max="14348" width="7.625" style="173" customWidth="1"/>
    <col min="14349" max="14353" width="9" style="173"/>
    <col min="14354" max="14354" width="7.25" style="173" customWidth="1"/>
    <col min="14355" max="14592" width="9" style="173"/>
    <col min="14593" max="14593" width="1.5" style="173" customWidth="1"/>
    <col min="14594" max="14594" width="5.875" style="173" customWidth="1"/>
    <col min="14595" max="14595" width="10.625" style="173" customWidth="1"/>
    <col min="14596" max="14596" width="4.25" style="173" customWidth="1"/>
    <col min="14597" max="14597" width="11.25" style="173" customWidth="1"/>
    <col min="14598" max="14598" width="3.5" style="173" customWidth="1"/>
    <col min="14599" max="14599" width="10.5" style="173" customWidth="1"/>
    <col min="14600" max="14600" width="11.25" style="173" customWidth="1"/>
    <col min="14601" max="14601" width="10.375" style="173" customWidth="1"/>
    <col min="14602" max="14602" width="9.875" style="173" customWidth="1"/>
    <col min="14603" max="14603" width="9" style="173"/>
    <col min="14604" max="14604" width="7.625" style="173" customWidth="1"/>
    <col min="14605" max="14609" width="9" style="173"/>
    <col min="14610" max="14610" width="7.25" style="173" customWidth="1"/>
    <col min="14611" max="14848" width="9" style="173"/>
    <col min="14849" max="14849" width="1.5" style="173" customWidth="1"/>
    <col min="14850" max="14850" width="5.875" style="173" customWidth="1"/>
    <col min="14851" max="14851" width="10.625" style="173" customWidth="1"/>
    <col min="14852" max="14852" width="4.25" style="173" customWidth="1"/>
    <col min="14853" max="14853" width="11.25" style="173" customWidth="1"/>
    <col min="14854" max="14854" width="3.5" style="173" customWidth="1"/>
    <col min="14855" max="14855" width="10.5" style="173" customWidth="1"/>
    <col min="14856" max="14856" width="11.25" style="173" customWidth="1"/>
    <col min="14857" max="14857" width="10.375" style="173" customWidth="1"/>
    <col min="14858" max="14858" width="9.875" style="173" customWidth="1"/>
    <col min="14859" max="14859" width="9" style="173"/>
    <col min="14860" max="14860" width="7.625" style="173" customWidth="1"/>
    <col min="14861" max="14865" width="9" style="173"/>
    <col min="14866" max="14866" width="7.25" style="173" customWidth="1"/>
    <col min="14867" max="15104" width="9" style="173"/>
    <col min="15105" max="15105" width="1.5" style="173" customWidth="1"/>
    <col min="15106" max="15106" width="5.875" style="173" customWidth="1"/>
    <col min="15107" max="15107" width="10.625" style="173" customWidth="1"/>
    <col min="15108" max="15108" width="4.25" style="173" customWidth="1"/>
    <col min="15109" max="15109" width="11.25" style="173" customWidth="1"/>
    <col min="15110" max="15110" width="3.5" style="173" customWidth="1"/>
    <col min="15111" max="15111" width="10.5" style="173" customWidth="1"/>
    <col min="15112" max="15112" width="11.25" style="173" customWidth="1"/>
    <col min="15113" max="15113" width="10.375" style="173" customWidth="1"/>
    <col min="15114" max="15114" width="9.875" style="173" customWidth="1"/>
    <col min="15115" max="15115" width="9" style="173"/>
    <col min="15116" max="15116" width="7.625" style="173" customWidth="1"/>
    <col min="15117" max="15121" width="9" style="173"/>
    <col min="15122" max="15122" width="7.25" style="173" customWidth="1"/>
    <col min="15123" max="15360" width="9" style="173"/>
    <col min="15361" max="15361" width="1.5" style="173" customWidth="1"/>
    <col min="15362" max="15362" width="5.875" style="173" customWidth="1"/>
    <col min="15363" max="15363" width="10.625" style="173" customWidth="1"/>
    <col min="15364" max="15364" width="4.25" style="173" customWidth="1"/>
    <col min="15365" max="15365" width="11.25" style="173" customWidth="1"/>
    <col min="15366" max="15366" width="3.5" style="173" customWidth="1"/>
    <col min="15367" max="15367" width="10.5" style="173" customWidth="1"/>
    <col min="15368" max="15368" width="11.25" style="173" customWidth="1"/>
    <col min="15369" max="15369" width="10.375" style="173" customWidth="1"/>
    <col min="15370" max="15370" width="9.875" style="173" customWidth="1"/>
    <col min="15371" max="15371" width="9" style="173"/>
    <col min="15372" max="15372" width="7.625" style="173" customWidth="1"/>
    <col min="15373" max="15377" width="9" style="173"/>
    <col min="15378" max="15378" width="7.25" style="173" customWidth="1"/>
    <col min="15379" max="15616" width="9" style="173"/>
    <col min="15617" max="15617" width="1.5" style="173" customWidth="1"/>
    <col min="15618" max="15618" width="5.875" style="173" customWidth="1"/>
    <col min="15619" max="15619" width="10.625" style="173" customWidth="1"/>
    <col min="15620" max="15620" width="4.25" style="173" customWidth="1"/>
    <col min="15621" max="15621" width="11.25" style="173" customWidth="1"/>
    <col min="15622" max="15622" width="3.5" style="173" customWidth="1"/>
    <col min="15623" max="15623" width="10.5" style="173" customWidth="1"/>
    <col min="15624" max="15624" width="11.25" style="173" customWidth="1"/>
    <col min="15625" max="15625" width="10.375" style="173" customWidth="1"/>
    <col min="15626" max="15626" width="9.875" style="173" customWidth="1"/>
    <col min="15627" max="15627" width="9" style="173"/>
    <col min="15628" max="15628" width="7.625" style="173" customWidth="1"/>
    <col min="15629" max="15633" width="9" style="173"/>
    <col min="15634" max="15634" width="7.25" style="173" customWidth="1"/>
    <col min="15635" max="15872" width="9" style="173"/>
    <col min="15873" max="15873" width="1.5" style="173" customWidth="1"/>
    <col min="15874" max="15874" width="5.875" style="173" customWidth="1"/>
    <col min="15875" max="15875" width="10.625" style="173" customWidth="1"/>
    <col min="15876" max="15876" width="4.25" style="173" customWidth="1"/>
    <col min="15877" max="15877" width="11.25" style="173" customWidth="1"/>
    <col min="15878" max="15878" width="3.5" style="173" customWidth="1"/>
    <col min="15879" max="15879" width="10.5" style="173" customWidth="1"/>
    <col min="15880" max="15880" width="11.25" style="173" customWidth="1"/>
    <col min="15881" max="15881" width="10.375" style="173" customWidth="1"/>
    <col min="15882" max="15882" width="9.875" style="173" customWidth="1"/>
    <col min="15883" max="15883" width="9" style="173"/>
    <col min="15884" max="15884" width="7.625" style="173" customWidth="1"/>
    <col min="15885" max="15889" width="9" style="173"/>
    <col min="15890" max="15890" width="7.25" style="173" customWidth="1"/>
    <col min="15891" max="16128" width="9" style="173"/>
    <col min="16129" max="16129" width="1.5" style="173" customWidth="1"/>
    <col min="16130" max="16130" width="5.875" style="173" customWidth="1"/>
    <col min="16131" max="16131" width="10.625" style="173" customWidth="1"/>
    <col min="16132" max="16132" width="4.25" style="173" customWidth="1"/>
    <col min="16133" max="16133" width="11.25" style="173" customWidth="1"/>
    <col min="16134" max="16134" width="3.5" style="173" customWidth="1"/>
    <col min="16135" max="16135" width="10.5" style="173" customWidth="1"/>
    <col min="16136" max="16136" width="11.25" style="173" customWidth="1"/>
    <col min="16137" max="16137" width="10.375" style="173" customWidth="1"/>
    <col min="16138" max="16138" width="9.875" style="173" customWidth="1"/>
    <col min="16139" max="16139" width="9" style="173"/>
    <col min="16140" max="16140" width="7.625" style="173" customWidth="1"/>
    <col min="16141" max="16145" width="9" style="173"/>
    <col min="16146" max="16146" width="7.25" style="173" customWidth="1"/>
    <col min="16147" max="16384" width="9" style="173"/>
  </cols>
  <sheetData>
    <row r="1" spans="2:20" ht="15" customHeight="1" thickBot="1">
      <c r="B1" s="442" t="s">
        <v>1187</v>
      </c>
      <c r="C1" s="154"/>
      <c r="D1" s="154"/>
      <c r="E1" s="154"/>
      <c r="F1" s="192" t="s">
        <v>1188</v>
      </c>
      <c r="G1" s="154"/>
      <c r="H1" s="155"/>
      <c r="I1" s="155"/>
      <c r="J1" s="155"/>
      <c r="K1" s="155"/>
      <c r="L1" s="155"/>
      <c r="M1" s="155"/>
      <c r="N1" s="155"/>
      <c r="O1" s="155"/>
      <c r="Q1" s="157"/>
      <c r="R1" s="369" t="str">
        <f>G137</f>
        <v/>
      </c>
      <c r="S1" s="114"/>
      <c r="T1" s="114"/>
    </row>
    <row r="2" spans="2:20" ht="18" customHeight="1" thickBot="1">
      <c r="C2" s="155"/>
      <c r="E2" s="160"/>
      <c r="H2" s="1585" t="s">
        <v>2140</v>
      </c>
      <c r="I2" s="1586"/>
      <c r="J2" s="1749" t="str">
        <f>'02入力票（その２）'!I166</f>
        <v/>
      </c>
      <c r="K2" s="1750"/>
      <c r="L2" s="1751"/>
      <c r="M2" s="160"/>
      <c r="N2" s="160"/>
      <c r="O2" s="160"/>
      <c r="Q2" s="161"/>
      <c r="R2" s="161"/>
      <c r="S2" s="114"/>
      <c r="T2" s="114"/>
    </row>
    <row r="3" spans="2:20" ht="27" customHeight="1" thickBot="1">
      <c r="B3" s="801" t="s">
        <v>590</v>
      </c>
      <c r="C3" s="802"/>
      <c r="D3" s="777"/>
      <c r="E3" s="777"/>
      <c r="F3" s="777"/>
      <c r="G3" s="1601"/>
      <c r="H3" s="774" t="s">
        <v>591</v>
      </c>
      <c r="I3" s="802"/>
      <c r="J3" s="1602"/>
      <c r="K3" s="777"/>
      <c r="L3" s="778"/>
      <c r="M3" s="443"/>
      <c r="N3" s="444"/>
      <c r="O3" s="444"/>
      <c r="P3" s="444"/>
      <c r="Q3" s="444"/>
      <c r="R3" s="445"/>
      <c r="S3" s="114"/>
      <c r="T3" s="114"/>
    </row>
    <row r="4" spans="2:20">
      <c r="B4" s="1243" t="s">
        <v>593</v>
      </c>
      <c r="C4" s="1603"/>
      <c r="D4" s="1605">
        <v>14001</v>
      </c>
      <c r="E4" s="1605"/>
      <c r="F4" s="1605">
        <v>14002</v>
      </c>
      <c r="G4" s="1605"/>
      <c r="H4" s="446">
        <v>9000</v>
      </c>
      <c r="I4" s="446">
        <v>9001</v>
      </c>
      <c r="J4" s="446">
        <v>9002</v>
      </c>
      <c r="K4" s="446">
        <v>9003</v>
      </c>
      <c r="L4" s="447">
        <v>9004</v>
      </c>
      <c r="M4" s="448"/>
      <c r="N4" s="449"/>
      <c r="O4" s="449"/>
      <c r="P4" s="449"/>
      <c r="Q4" s="449"/>
      <c r="R4" s="450"/>
      <c r="S4" s="114"/>
      <c r="T4" s="114"/>
    </row>
    <row r="5" spans="2:20" ht="14.25" thickBot="1">
      <c r="B5" s="1246"/>
      <c r="C5" s="1604"/>
      <c r="D5" s="1606" t="str">
        <f>'02入力票（その２）'!I58</f>
        <v>　</v>
      </c>
      <c r="E5" s="1606"/>
      <c r="F5" s="794" t="str">
        <f>'02入力票（その２）'!I59</f>
        <v>　</v>
      </c>
      <c r="G5" s="794"/>
      <c r="H5" s="451" t="str">
        <f>'02入力票（その２）'!I60</f>
        <v>　</v>
      </c>
      <c r="I5" s="451" t="str">
        <f>'02入力票（その２）'!I61</f>
        <v>　</v>
      </c>
      <c r="J5" s="451" t="str">
        <f>'02入力票（その２）'!I62</f>
        <v>　</v>
      </c>
      <c r="K5" s="451" t="str">
        <f>'02入力票（その２）'!I63</f>
        <v>　</v>
      </c>
      <c r="L5" s="452" t="str">
        <f>'02入力票（その２）'!I64</f>
        <v>　</v>
      </c>
      <c r="M5" s="448"/>
      <c r="N5" s="449"/>
      <c r="O5" s="449"/>
      <c r="P5" s="449"/>
      <c r="Q5" s="449"/>
      <c r="R5" s="450"/>
      <c r="S5" s="114"/>
      <c r="T5" s="114"/>
    </row>
    <row r="6" spans="2:20" ht="27" customHeight="1">
      <c r="B6" s="1238" t="s">
        <v>856</v>
      </c>
      <c r="C6" s="928"/>
      <c r="D6" s="928"/>
      <c r="E6" s="928"/>
      <c r="F6" s="928"/>
      <c r="G6" s="928"/>
      <c r="H6" s="928"/>
      <c r="I6" s="928"/>
      <c r="J6" s="1596"/>
      <c r="K6" s="1597" t="s">
        <v>857</v>
      </c>
      <c r="L6" s="1598"/>
      <c r="M6" s="1598"/>
      <c r="N6" s="1598"/>
      <c r="O6" s="1598"/>
      <c r="P6" s="830" t="s">
        <v>603</v>
      </c>
      <c r="Q6" s="830"/>
      <c r="R6" s="1599"/>
      <c r="S6" s="114"/>
      <c r="T6" s="114"/>
    </row>
    <row r="7" spans="2:20">
      <c r="B7" s="833" t="s">
        <v>859</v>
      </c>
      <c r="C7" s="834"/>
      <c r="D7" s="1113" t="str">
        <f>'02入力票（その２）'!I22</f>
        <v/>
      </c>
      <c r="E7" s="1113"/>
      <c r="F7" s="1113"/>
      <c r="G7" s="1113"/>
      <c r="H7" s="1113"/>
      <c r="I7" s="1113"/>
      <c r="J7" s="1600"/>
      <c r="K7" s="837" t="s">
        <v>859</v>
      </c>
      <c r="L7" s="834"/>
      <c r="M7" s="1113" t="str">
        <f>'02入力票（その２）'!I42</f>
        <v/>
      </c>
      <c r="N7" s="1113"/>
      <c r="O7" s="1113"/>
      <c r="P7" s="1113"/>
      <c r="Q7" s="1113"/>
      <c r="R7" s="1142"/>
      <c r="S7" s="114"/>
      <c r="T7" s="114"/>
    </row>
    <row r="8" spans="2:20">
      <c r="B8" s="840" t="s">
        <v>604</v>
      </c>
      <c r="C8" s="841"/>
      <c r="D8" s="979" t="str">
        <f>'02入力票（その２）'!I21</f>
        <v/>
      </c>
      <c r="E8" s="979"/>
      <c r="F8" s="979"/>
      <c r="G8" s="979"/>
      <c r="H8" s="979"/>
      <c r="I8" s="979"/>
      <c r="J8" s="856"/>
      <c r="K8" s="848" t="s">
        <v>604</v>
      </c>
      <c r="L8" s="841"/>
      <c r="M8" s="979" t="str">
        <f>'02入力票（その２）'!I41</f>
        <v/>
      </c>
      <c r="N8" s="979"/>
      <c r="O8" s="979"/>
      <c r="P8" s="979"/>
      <c r="Q8" s="979"/>
      <c r="R8" s="1607"/>
      <c r="S8" s="114"/>
      <c r="T8" s="114"/>
    </row>
    <row r="9" spans="2:20">
      <c r="B9" s="808"/>
      <c r="C9" s="809"/>
      <c r="D9" s="764"/>
      <c r="E9" s="764"/>
      <c r="F9" s="764"/>
      <c r="G9" s="764"/>
      <c r="H9" s="764"/>
      <c r="I9" s="764"/>
      <c r="J9" s="870"/>
      <c r="K9" s="849"/>
      <c r="L9" s="809"/>
      <c r="M9" s="764"/>
      <c r="N9" s="764"/>
      <c r="O9" s="764"/>
      <c r="P9" s="764"/>
      <c r="Q9" s="764"/>
      <c r="R9" s="873"/>
      <c r="S9" s="114"/>
      <c r="T9" s="114"/>
    </row>
    <row r="10" spans="2:20" ht="18" customHeight="1">
      <c r="B10" s="808" t="s">
        <v>605</v>
      </c>
      <c r="C10" s="809"/>
      <c r="D10" s="764" t="s">
        <v>606</v>
      </c>
      <c r="E10" s="764"/>
      <c r="F10" s="764" t="str">
        <f>'02入力票（その２）'!I23</f>
        <v/>
      </c>
      <c r="G10" s="764"/>
      <c r="H10" s="186" t="s">
        <v>859</v>
      </c>
      <c r="I10" s="1148" t="str">
        <f>'02入力票（その２）'!I25</f>
        <v/>
      </c>
      <c r="J10" s="1608"/>
      <c r="K10" s="849" t="s">
        <v>605</v>
      </c>
      <c r="L10" s="809"/>
      <c r="M10" s="809" t="s">
        <v>606</v>
      </c>
      <c r="N10" s="854" t="str">
        <f>'02入力票（その２）'!I43</f>
        <v/>
      </c>
      <c r="O10" s="855"/>
      <c r="P10" s="187" t="s">
        <v>859</v>
      </c>
      <c r="Q10" s="1600" t="str">
        <f>'02入力票（その２）'!I45</f>
        <v/>
      </c>
      <c r="R10" s="1609"/>
      <c r="S10" s="114"/>
      <c r="T10" s="114"/>
    </row>
    <row r="11" spans="2:20" ht="24" customHeight="1">
      <c r="B11" s="808"/>
      <c r="C11" s="809"/>
      <c r="D11" s="764"/>
      <c r="E11" s="764"/>
      <c r="F11" s="764"/>
      <c r="G11" s="764"/>
      <c r="H11" s="188" t="s">
        <v>76</v>
      </c>
      <c r="I11" s="902" t="str">
        <f>'02入力票（その２）'!I24</f>
        <v/>
      </c>
      <c r="J11" s="1137"/>
      <c r="K11" s="849"/>
      <c r="L11" s="809"/>
      <c r="M11" s="809"/>
      <c r="N11" s="856"/>
      <c r="O11" s="857"/>
      <c r="P11" s="189" t="s">
        <v>76</v>
      </c>
      <c r="Q11" s="1610" t="str">
        <f>'02入力票（その２）'!I44</f>
        <v/>
      </c>
      <c r="R11" s="1611"/>
      <c r="S11" s="114"/>
      <c r="T11" s="114"/>
    </row>
    <row r="12" spans="2:20" ht="18" customHeight="1">
      <c r="B12" s="808" t="s">
        <v>607</v>
      </c>
      <c r="C12" s="809"/>
      <c r="D12" s="764" t="s">
        <v>99</v>
      </c>
      <c r="E12" s="764"/>
      <c r="F12" s="864" t="str">
        <f>'02入力票（その２）'!I12</f>
        <v/>
      </c>
      <c r="G12" s="864"/>
      <c r="H12" s="854"/>
      <c r="I12" s="865"/>
      <c r="J12" s="865"/>
      <c r="K12" s="849" t="s">
        <v>607</v>
      </c>
      <c r="L12" s="809"/>
      <c r="M12" s="190" t="s">
        <v>99</v>
      </c>
      <c r="N12" s="967" t="str">
        <f>'02入力票（その２）'!I31</f>
        <v/>
      </c>
      <c r="O12" s="968"/>
      <c r="P12" s="880"/>
      <c r="Q12" s="880"/>
      <c r="R12" s="881"/>
      <c r="S12" s="114"/>
      <c r="T12" s="114"/>
    </row>
    <row r="13" spans="2:20" ht="18" customHeight="1">
      <c r="B13" s="808"/>
      <c r="C13" s="809"/>
      <c r="D13" s="1181" t="str">
        <f>H157</f>
        <v>※　選択してください。</v>
      </c>
      <c r="E13" s="1182"/>
      <c r="F13" s="1182"/>
      <c r="G13" s="1182"/>
      <c r="H13" s="1182"/>
      <c r="I13" s="1182"/>
      <c r="J13" s="1612"/>
      <c r="K13" s="849"/>
      <c r="L13" s="809"/>
      <c r="M13" s="1181" t="str">
        <f>J210</f>
        <v>※　選択してください。</v>
      </c>
      <c r="N13" s="1182"/>
      <c r="O13" s="1182"/>
      <c r="P13" s="1182"/>
      <c r="Q13" s="1182"/>
      <c r="R13" s="1183"/>
      <c r="S13" s="114"/>
      <c r="T13" s="114"/>
    </row>
    <row r="14" spans="2:20" ht="18" customHeight="1">
      <c r="B14" s="808"/>
      <c r="C14" s="809"/>
      <c r="D14" s="1187" t="str">
        <f>'02入力票（その２）'!I20</f>
        <v/>
      </c>
      <c r="E14" s="1188"/>
      <c r="F14" s="1188"/>
      <c r="G14" s="1188"/>
      <c r="H14" s="1188"/>
      <c r="I14" s="1188"/>
      <c r="J14" s="1613"/>
      <c r="K14" s="849"/>
      <c r="L14" s="809"/>
      <c r="M14" s="1187" t="str">
        <f>'02入力票（その２）'!I39</f>
        <v/>
      </c>
      <c r="N14" s="1188"/>
      <c r="O14" s="1188"/>
      <c r="P14" s="1188"/>
      <c r="Q14" s="1188"/>
      <c r="R14" s="1189"/>
      <c r="S14" s="114"/>
      <c r="T14" s="114"/>
    </row>
    <row r="15" spans="2:20" ht="18" customHeight="1">
      <c r="B15" s="808" t="s">
        <v>608</v>
      </c>
      <c r="C15" s="809"/>
      <c r="D15" s="813"/>
      <c r="E15" s="813"/>
      <c r="F15" s="813"/>
      <c r="G15" s="813"/>
      <c r="H15" s="813"/>
      <c r="I15" s="813"/>
      <c r="J15" s="1614"/>
      <c r="K15" s="849" t="s">
        <v>608</v>
      </c>
      <c r="L15" s="809"/>
      <c r="M15" s="813"/>
      <c r="N15" s="813"/>
      <c r="O15" s="813"/>
      <c r="P15" s="813"/>
      <c r="Q15" s="813"/>
      <c r="R15" s="1615"/>
      <c r="S15" s="114"/>
      <c r="T15" s="114"/>
    </row>
    <row r="16" spans="2:20" ht="18" customHeight="1">
      <c r="B16" s="808" t="s">
        <v>609</v>
      </c>
      <c r="C16" s="809"/>
      <c r="D16" s="764" t="str">
        <f>'02入力票（その２）'!I26</f>
        <v/>
      </c>
      <c r="E16" s="764"/>
      <c r="F16" s="764"/>
      <c r="G16" s="764"/>
      <c r="H16" s="764"/>
      <c r="I16" s="764"/>
      <c r="J16" s="870"/>
      <c r="K16" s="849" t="s">
        <v>609</v>
      </c>
      <c r="L16" s="809"/>
      <c r="M16" s="764" t="str">
        <f>'02入力票（その２）'!I46</f>
        <v/>
      </c>
      <c r="N16" s="764"/>
      <c r="O16" s="764"/>
      <c r="P16" s="764"/>
      <c r="Q16" s="764"/>
      <c r="R16" s="873"/>
      <c r="S16" s="114"/>
      <c r="T16" s="114"/>
    </row>
    <row r="17" spans="2:20" ht="18" customHeight="1">
      <c r="B17" s="808" t="s">
        <v>85</v>
      </c>
      <c r="C17" s="809"/>
      <c r="D17" s="764" t="str">
        <f>'02入力票（その２）'!I27</f>
        <v/>
      </c>
      <c r="E17" s="764"/>
      <c r="F17" s="764"/>
      <c r="G17" s="764"/>
      <c r="H17" s="764"/>
      <c r="I17" s="764"/>
      <c r="J17" s="870"/>
      <c r="K17" s="849" t="s">
        <v>85</v>
      </c>
      <c r="L17" s="809"/>
      <c r="M17" s="764" t="str">
        <f>'02入力票（その２）'!I47</f>
        <v/>
      </c>
      <c r="N17" s="764"/>
      <c r="O17" s="764"/>
      <c r="P17" s="764"/>
      <c r="Q17" s="764"/>
      <c r="R17" s="873"/>
      <c r="S17" s="114"/>
      <c r="T17" s="114"/>
    </row>
    <row r="18" spans="2:20" ht="18" customHeight="1" thickBot="1">
      <c r="B18" s="810" t="s">
        <v>786</v>
      </c>
      <c r="C18" s="811"/>
      <c r="D18" s="878" t="str">
        <f>'02入力票（その２）'!I30</f>
        <v/>
      </c>
      <c r="E18" s="878"/>
      <c r="F18" s="878"/>
      <c r="G18" s="878"/>
      <c r="H18" s="878"/>
      <c r="I18" s="878"/>
      <c r="J18" s="874"/>
      <c r="K18" s="877" t="s">
        <v>786</v>
      </c>
      <c r="L18" s="811"/>
      <c r="M18" s="878" t="str">
        <f>'02入力票（その２）'!I49</f>
        <v/>
      </c>
      <c r="N18" s="878"/>
      <c r="O18" s="878"/>
      <c r="P18" s="878"/>
      <c r="Q18" s="878"/>
      <c r="R18" s="879"/>
      <c r="S18" s="114"/>
      <c r="T18" s="114"/>
    </row>
    <row r="19" spans="2:20">
      <c r="B19" s="1616" t="s">
        <v>292</v>
      </c>
      <c r="C19" s="1617"/>
      <c r="D19" s="1617"/>
      <c r="E19" s="1617"/>
      <c r="F19" s="1617"/>
      <c r="G19" s="1617"/>
      <c r="H19" s="1618" t="s">
        <v>241</v>
      </c>
      <c r="I19" s="1619"/>
      <c r="J19" s="1619"/>
      <c r="K19" s="1620"/>
      <c r="L19" s="1617" t="s">
        <v>1189</v>
      </c>
      <c r="M19" s="1617"/>
      <c r="N19" s="1617"/>
      <c r="O19" s="1617"/>
      <c r="P19" s="1617"/>
      <c r="Q19" s="1617"/>
      <c r="R19" s="1621"/>
      <c r="S19" s="114"/>
      <c r="T19" s="114"/>
    </row>
    <row r="20" spans="2:20">
      <c r="B20" s="1625" t="s">
        <v>1</v>
      </c>
      <c r="C20" s="764"/>
      <c r="D20" s="1628" t="s">
        <v>2397</v>
      </c>
      <c r="E20" s="1628"/>
      <c r="F20" s="1628" t="s">
        <v>2396</v>
      </c>
      <c r="G20" s="1628"/>
      <c r="H20" s="764" t="s">
        <v>1190</v>
      </c>
      <c r="I20" s="764"/>
      <c r="J20" s="1614" t="str">
        <f>'02入力票（その２）'!I156</f>
        <v/>
      </c>
      <c r="K20" s="1627"/>
      <c r="L20" s="764" t="s">
        <v>1191</v>
      </c>
      <c r="M20" s="764"/>
      <c r="N20" s="1622" t="str">
        <f>'02入力票（その２）'!I160</f>
        <v/>
      </c>
      <c r="O20" s="764"/>
      <c r="P20" s="1623" t="s">
        <v>1192</v>
      </c>
      <c r="Q20" s="813"/>
      <c r="R20" s="1615"/>
      <c r="S20" s="114"/>
      <c r="T20" s="114"/>
    </row>
    <row r="21" spans="2:20">
      <c r="B21" s="1625" t="s">
        <v>1193</v>
      </c>
      <c r="C21" s="764"/>
      <c r="D21" s="1626" t="str">
        <f>'02入力票（その２）'!I150</f>
        <v/>
      </c>
      <c r="E21" s="813"/>
      <c r="F21" s="1626" t="str">
        <f>'02入力票（その２）'!I151</f>
        <v/>
      </c>
      <c r="G21" s="813"/>
      <c r="H21" s="764" t="s">
        <v>1194</v>
      </c>
      <c r="I21" s="764"/>
      <c r="J21" s="1614" t="str">
        <f>'02入力票（その２）'!I157</f>
        <v/>
      </c>
      <c r="K21" s="1627"/>
      <c r="L21" s="764" t="s">
        <v>1195</v>
      </c>
      <c r="M21" s="764"/>
      <c r="N21" s="1622" t="str">
        <f>'02入力票（その２）'!I161</f>
        <v/>
      </c>
      <c r="O21" s="764"/>
      <c r="P21" s="813"/>
      <c r="Q21" s="813"/>
      <c r="R21" s="1615"/>
      <c r="S21" s="114"/>
      <c r="T21" s="114"/>
    </row>
    <row r="22" spans="2:20">
      <c r="B22" s="1625" t="s">
        <v>1196</v>
      </c>
      <c r="C22" s="764"/>
      <c r="D22" s="1626" t="str">
        <f>'02入力票（その２）'!I152</f>
        <v/>
      </c>
      <c r="E22" s="813"/>
      <c r="F22" s="1626" t="str">
        <f>'02入力票（その２）'!I153</f>
        <v/>
      </c>
      <c r="G22" s="813"/>
      <c r="H22" s="764" t="s">
        <v>1197</v>
      </c>
      <c r="I22" s="764"/>
      <c r="J22" s="1614" t="str">
        <f>'02入力票（その２）'!I158</f>
        <v/>
      </c>
      <c r="K22" s="1627"/>
      <c r="L22" s="764" t="s">
        <v>1198</v>
      </c>
      <c r="M22" s="764"/>
      <c r="N22" s="1639" t="e">
        <f>'02入力票（その２）'!I162</f>
        <v>#VALUE!</v>
      </c>
      <c r="O22" s="764"/>
      <c r="P22" s="813"/>
      <c r="Q22" s="813"/>
      <c r="R22" s="1615"/>
      <c r="S22" s="114"/>
      <c r="T22" s="114"/>
    </row>
    <row r="23" spans="2:20" ht="14.25" thickBot="1">
      <c r="B23" s="1629" t="s">
        <v>1199</v>
      </c>
      <c r="C23" s="878"/>
      <c r="D23" s="1630" t="str">
        <f>'02入力票（その２）'!I154</f>
        <v/>
      </c>
      <c r="E23" s="819"/>
      <c r="F23" s="1630" t="str">
        <f>'02入力票（その２）'!I155</f>
        <v/>
      </c>
      <c r="G23" s="819"/>
      <c r="H23" s="878" t="s">
        <v>1200</v>
      </c>
      <c r="I23" s="878"/>
      <c r="J23" s="1631">
        <f>'02入力票（その２）'!I159</f>
        <v>0</v>
      </c>
      <c r="K23" s="1632"/>
      <c r="L23" s="878"/>
      <c r="M23" s="878"/>
      <c r="N23" s="878"/>
      <c r="O23" s="878"/>
      <c r="P23" s="819"/>
      <c r="Q23" s="819"/>
      <c r="R23" s="1624"/>
      <c r="S23" s="114"/>
      <c r="T23" s="114"/>
    </row>
    <row r="24" spans="2:20">
      <c r="B24" s="1633" t="s">
        <v>1201</v>
      </c>
      <c r="C24" s="1369"/>
      <c r="D24" s="1636" t="s">
        <v>1202</v>
      </c>
      <c r="E24" s="786"/>
      <c r="F24" s="786"/>
      <c r="G24" s="786"/>
      <c r="H24" s="786"/>
      <c r="I24" s="786"/>
      <c r="J24" s="1637"/>
      <c r="K24" s="1638" t="s">
        <v>1203</v>
      </c>
      <c r="L24" s="1617"/>
      <c r="M24" s="1617"/>
      <c r="N24" s="1617"/>
      <c r="O24" s="1621"/>
      <c r="P24" s="1640"/>
      <c r="Q24" s="1605"/>
      <c r="R24" s="1641"/>
      <c r="S24" s="114"/>
      <c r="T24" s="114"/>
    </row>
    <row r="25" spans="2:20">
      <c r="B25" s="1634"/>
      <c r="C25" s="1635"/>
      <c r="D25" s="1642" t="s">
        <v>1204</v>
      </c>
      <c r="E25" s="1643"/>
      <c r="F25" s="1643"/>
      <c r="G25" s="1643"/>
      <c r="H25" s="764" t="str">
        <f>'02入力票（その２）'!I135</f>
        <v>　</v>
      </c>
      <c r="I25" s="764"/>
      <c r="J25" s="1644"/>
      <c r="K25" s="849" t="s">
        <v>1205</v>
      </c>
      <c r="L25" s="809"/>
      <c r="M25" s="809"/>
      <c r="N25" s="201" t="str">
        <f>'02入力票（その２）'!I143</f>
        <v/>
      </c>
      <c r="O25" s="454" t="s">
        <v>92</v>
      </c>
      <c r="P25" s="1627"/>
      <c r="Q25" s="813"/>
      <c r="R25" s="1615"/>
      <c r="S25" s="114"/>
      <c r="T25" s="114"/>
    </row>
    <row r="26" spans="2:20">
      <c r="B26" s="1634"/>
      <c r="C26" s="1635"/>
      <c r="D26" s="1642" t="s">
        <v>305</v>
      </c>
      <c r="E26" s="1643"/>
      <c r="F26" s="1643"/>
      <c r="G26" s="1643"/>
      <c r="H26" s="764" t="str">
        <f>'02入力票（その２）'!I136</f>
        <v>　</v>
      </c>
      <c r="I26" s="764"/>
      <c r="J26" s="1644"/>
      <c r="K26" s="849" t="s">
        <v>1206</v>
      </c>
      <c r="L26" s="809"/>
      <c r="M26" s="809"/>
      <c r="N26" s="201" t="str">
        <f>'02入力票（その２）'!I144</f>
        <v/>
      </c>
      <c r="O26" s="454" t="s">
        <v>92</v>
      </c>
      <c r="P26" s="1627"/>
      <c r="Q26" s="813"/>
      <c r="R26" s="1615"/>
      <c r="S26" s="114"/>
      <c r="T26" s="114"/>
    </row>
    <row r="27" spans="2:20">
      <c r="B27" s="1634"/>
      <c r="C27" s="1635"/>
      <c r="D27" s="1642" t="s">
        <v>307</v>
      </c>
      <c r="E27" s="1643"/>
      <c r="F27" s="1643"/>
      <c r="G27" s="1643"/>
      <c r="H27" s="764" t="str">
        <f>'02入力票（その２）'!I137</f>
        <v>　</v>
      </c>
      <c r="I27" s="764"/>
      <c r="J27" s="1644"/>
      <c r="K27" s="849" t="s">
        <v>1207</v>
      </c>
      <c r="L27" s="809"/>
      <c r="M27" s="809"/>
      <c r="N27" s="201" t="str">
        <f>'02入力票（その２）'!I145</f>
        <v/>
      </c>
      <c r="O27" s="454" t="s">
        <v>92</v>
      </c>
      <c r="P27" s="1627"/>
      <c r="Q27" s="813"/>
      <c r="R27" s="1615"/>
      <c r="S27" s="114"/>
      <c r="T27" s="114"/>
    </row>
    <row r="28" spans="2:20">
      <c r="B28" s="1648" t="s">
        <v>1208</v>
      </c>
      <c r="C28" s="845"/>
      <c r="D28" s="1642" t="s">
        <v>1209</v>
      </c>
      <c r="E28" s="1643"/>
      <c r="F28" s="1643"/>
      <c r="G28" s="1643"/>
      <c r="H28" s="764" t="str">
        <f>'02入力票（その２）'!I138</f>
        <v>　</v>
      </c>
      <c r="I28" s="764"/>
      <c r="J28" s="1644"/>
      <c r="K28" s="849" t="s">
        <v>1210</v>
      </c>
      <c r="L28" s="809"/>
      <c r="M28" s="809"/>
      <c r="N28" s="201" t="str">
        <f>'02入力票（その２）'!I146</f>
        <v/>
      </c>
      <c r="O28" s="454" t="s">
        <v>92</v>
      </c>
      <c r="P28" s="1627"/>
      <c r="Q28" s="813"/>
      <c r="R28" s="1615"/>
      <c r="S28" s="114"/>
      <c r="T28" s="114"/>
    </row>
    <row r="29" spans="2:20">
      <c r="B29" s="1649"/>
      <c r="C29" s="1650"/>
      <c r="D29" s="1642" t="s">
        <v>311</v>
      </c>
      <c r="E29" s="1643"/>
      <c r="F29" s="1643"/>
      <c r="G29" s="1643"/>
      <c r="H29" s="764" t="str">
        <f>'02入力票（その２）'!I139</f>
        <v>　</v>
      </c>
      <c r="I29" s="764"/>
      <c r="J29" s="1644"/>
      <c r="K29" s="849" t="s">
        <v>1211</v>
      </c>
      <c r="L29" s="809"/>
      <c r="M29" s="809"/>
      <c r="N29" s="201" t="str">
        <f>'02入力票（その２）'!I147</f>
        <v/>
      </c>
      <c r="O29" s="454" t="s">
        <v>92</v>
      </c>
      <c r="P29" s="1627"/>
      <c r="Q29" s="813"/>
      <c r="R29" s="1615"/>
      <c r="S29" s="114"/>
      <c r="T29" s="114"/>
    </row>
    <row r="30" spans="2:20">
      <c r="B30" s="1649"/>
      <c r="C30" s="1650"/>
      <c r="D30" s="1642" t="s">
        <v>313</v>
      </c>
      <c r="E30" s="1643"/>
      <c r="F30" s="1643"/>
      <c r="G30" s="1643"/>
      <c r="H30" s="764" t="str">
        <f>'02入力票（その２）'!I140</f>
        <v>　</v>
      </c>
      <c r="I30" s="764"/>
      <c r="J30" s="1644"/>
      <c r="K30" s="849" t="s">
        <v>1212</v>
      </c>
      <c r="L30" s="809"/>
      <c r="M30" s="809"/>
      <c r="N30" s="201" t="str">
        <f>'02入力票（その２）'!I148</f>
        <v/>
      </c>
      <c r="O30" s="454" t="s">
        <v>92</v>
      </c>
      <c r="P30" s="1627"/>
      <c r="Q30" s="813"/>
      <c r="R30" s="1615"/>
      <c r="S30" s="114"/>
      <c r="T30" s="114"/>
    </row>
    <row r="31" spans="2:20" ht="14.25" thickBot="1">
      <c r="B31" s="1651"/>
      <c r="C31" s="1652"/>
      <c r="D31" s="1645" t="str">
        <f>'02入力票（その２）'!I141</f>
        <v>　</v>
      </c>
      <c r="E31" s="1646"/>
      <c r="F31" s="1646"/>
      <c r="G31" s="1646"/>
      <c r="H31" s="878" t="str">
        <f>'02入力票（その２）'!I142</f>
        <v>　</v>
      </c>
      <c r="I31" s="878"/>
      <c r="J31" s="1647"/>
      <c r="K31" s="877" t="s">
        <v>1213</v>
      </c>
      <c r="L31" s="811"/>
      <c r="M31" s="811"/>
      <c r="N31" s="455" t="str">
        <f>'02入力票（その２）'!I149</f>
        <v/>
      </c>
      <c r="O31" s="456" t="s">
        <v>92</v>
      </c>
      <c r="P31" s="1632"/>
      <c r="Q31" s="819"/>
      <c r="R31" s="1624"/>
      <c r="S31" s="114"/>
      <c r="T31" s="114"/>
    </row>
    <row r="32" spans="2:20">
      <c r="B32" s="1238" t="s">
        <v>2387</v>
      </c>
      <c r="C32" s="928"/>
      <c r="D32" s="928"/>
      <c r="E32" s="928"/>
      <c r="F32" s="1230"/>
      <c r="G32" s="929" t="s">
        <v>619</v>
      </c>
      <c r="H32" s="909" t="str">
        <f>'02入力票（その２）'!I52</f>
        <v/>
      </c>
      <c r="I32" s="941"/>
      <c r="J32" s="1661" t="s">
        <v>620</v>
      </c>
      <c r="K32" s="909" t="str">
        <f>'02入力票（その２）'!I53</f>
        <v/>
      </c>
      <c r="L32" s="941"/>
      <c r="M32" s="799" t="s">
        <v>609</v>
      </c>
      <c r="N32" s="909" t="str">
        <f>'02入力票（その２）'!I55</f>
        <v/>
      </c>
      <c r="O32" s="941"/>
      <c r="P32" s="799" t="s">
        <v>85</v>
      </c>
      <c r="Q32" s="909" t="str">
        <f>'02入力票（その２）'!I56</f>
        <v/>
      </c>
      <c r="R32" s="910"/>
      <c r="S32" s="114"/>
      <c r="T32" s="114"/>
    </row>
    <row r="33" spans="2:24" ht="14.25" thickBot="1">
      <c r="B33" s="1660"/>
      <c r="C33" s="1126"/>
      <c r="D33" s="1126"/>
      <c r="E33" s="1126"/>
      <c r="F33" s="1127"/>
      <c r="G33" s="1232"/>
      <c r="H33" s="1655"/>
      <c r="I33" s="1656"/>
      <c r="J33" s="1662"/>
      <c r="K33" s="1655"/>
      <c r="L33" s="1656"/>
      <c r="M33" s="800"/>
      <c r="N33" s="1655"/>
      <c r="O33" s="1656"/>
      <c r="P33" s="800"/>
      <c r="Q33" s="1655"/>
      <c r="R33" s="1657"/>
      <c r="S33" s="114"/>
      <c r="T33" s="114"/>
    </row>
    <row r="34" spans="2:24" ht="14.25" thickBot="1">
      <c r="B34" s="1239"/>
      <c r="C34" s="1174"/>
      <c r="D34" s="1174"/>
      <c r="E34" s="1174"/>
      <c r="F34" s="1175"/>
      <c r="G34" s="1601" t="s">
        <v>866</v>
      </c>
      <c r="H34" s="803"/>
      <c r="I34" s="803"/>
      <c r="J34" s="913" t="str">
        <f>'02入力票（その２）'!I57</f>
        <v/>
      </c>
      <c r="K34" s="913"/>
      <c r="L34" s="913"/>
      <c r="M34" s="913"/>
      <c r="N34" s="913"/>
      <c r="O34" s="914"/>
      <c r="P34" s="1658"/>
      <c r="Q34" s="1659"/>
      <c r="R34" s="1659"/>
      <c r="S34" s="114"/>
      <c r="T34" s="114"/>
    </row>
    <row r="35" spans="2:24" ht="15" thickBot="1">
      <c r="B35" s="442" t="s">
        <v>1187</v>
      </c>
      <c r="C35" s="250"/>
      <c r="D35" s="250"/>
      <c r="E35" s="250"/>
      <c r="F35" s="250"/>
      <c r="G35" s="192"/>
      <c r="H35" s="192"/>
      <c r="I35" s="250"/>
      <c r="J35" s="250"/>
      <c r="K35" s="1182"/>
      <c r="L35" s="1182"/>
      <c r="M35" s="1182"/>
      <c r="N35" s="1182"/>
      <c r="O35" s="1182"/>
      <c r="P35" s="1182"/>
      <c r="Q35" s="457"/>
      <c r="R35" s="378"/>
      <c r="S35" s="114"/>
      <c r="T35" s="114"/>
    </row>
    <row r="36" spans="2:24" ht="14.25" thickBot="1">
      <c r="B36" s="1653" t="s">
        <v>1214</v>
      </c>
      <c r="C36" s="1445"/>
      <c r="D36" s="180"/>
      <c r="E36" s="180"/>
      <c r="F36" s="180"/>
      <c r="G36" s="180"/>
      <c r="H36" s="180"/>
      <c r="I36" s="180"/>
      <c r="J36" s="180"/>
      <c r="K36" s="180"/>
      <c r="L36" s="180"/>
      <c r="M36" s="180"/>
      <c r="N36" s="180"/>
      <c r="O36" s="180"/>
      <c r="S36" s="114"/>
      <c r="T36" s="114"/>
    </row>
    <row r="37" spans="2:24" ht="14.25" thickBot="1">
      <c r="B37" s="160" t="s">
        <v>1215</v>
      </c>
      <c r="C37" s="160"/>
      <c r="F37" s="160"/>
      <c r="G37" s="160"/>
      <c r="H37" s="160"/>
      <c r="I37" s="160"/>
      <c r="J37" s="160"/>
      <c r="K37" s="160"/>
      <c r="L37" s="160"/>
      <c r="M37" s="160"/>
      <c r="N37" s="160"/>
      <c r="O37" s="160"/>
      <c r="P37" s="160"/>
      <c r="Q37" s="160"/>
      <c r="R37" s="242" t="str">
        <f>G137</f>
        <v/>
      </c>
      <c r="S37" s="458"/>
      <c r="T37" s="458"/>
    </row>
    <row r="38" spans="2:24">
      <c r="B38" s="459" t="s">
        <v>1216</v>
      </c>
      <c r="C38" s="453" t="s">
        <v>1217</v>
      </c>
      <c r="D38" s="460" t="s">
        <v>1218</v>
      </c>
      <c r="E38" s="216" t="s">
        <v>1219</v>
      </c>
      <c r="F38" s="1101" t="s">
        <v>1220</v>
      </c>
      <c r="G38" s="1102"/>
      <c r="H38" s="1102"/>
      <c r="I38" s="1102"/>
      <c r="J38" s="1102"/>
      <c r="K38" s="1102"/>
      <c r="L38" s="1102"/>
      <c r="M38" s="1102"/>
      <c r="N38" s="1102"/>
      <c r="O38" s="1102"/>
      <c r="P38" s="1102"/>
      <c r="Q38" s="1102"/>
      <c r="R38" s="1103"/>
      <c r="S38" s="114"/>
      <c r="T38" s="114"/>
    </row>
    <row r="39" spans="2:24" ht="21.75" customHeight="1">
      <c r="B39" s="461">
        <v>1</v>
      </c>
      <c r="C39" s="1573"/>
      <c r="D39" s="1574"/>
      <c r="E39" s="1575"/>
      <c r="F39" s="1074"/>
      <c r="G39" s="1074"/>
      <c r="H39" s="1074"/>
      <c r="I39" s="1074"/>
      <c r="J39" s="1074"/>
      <c r="K39" s="1074"/>
      <c r="L39" s="1074"/>
      <c r="M39" s="1074"/>
      <c r="N39" s="1074"/>
      <c r="O39" s="1074"/>
      <c r="P39" s="1074"/>
      <c r="Q39" s="1074"/>
      <c r="R39" s="1654"/>
      <c r="S39" s="114" t="str">
        <f>CONCATENATE(T44,T45,T46,T47,T48,T49,T50,T51,T52,T53,T54,T55,T56,T57,T58,T59,T60,T62,T63,T64,T65,T66,T67,T68,T69,T70,T71,T72)</f>
        <v>－－－－－－－－－－－－－－－－－－－－－－－－－－－－</v>
      </c>
      <c r="T39" s="114"/>
    </row>
    <row r="40" spans="2:24" ht="21.75" customHeight="1">
      <c r="B40" s="461">
        <v>2</v>
      </c>
      <c r="C40" s="1573"/>
      <c r="D40" s="1574"/>
      <c r="E40" s="1575"/>
      <c r="F40" s="1074"/>
      <c r="G40" s="1074"/>
      <c r="H40" s="1074"/>
      <c r="I40" s="1074"/>
      <c r="J40" s="1074"/>
      <c r="K40" s="1074"/>
      <c r="L40" s="1074"/>
      <c r="M40" s="1074"/>
      <c r="N40" s="1074"/>
      <c r="O40" s="1074"/>
      <c r="P40" s="1074"/>
      <c r="Q40" s="1074"/>
      <c r="R40" s="1654"/>
      <c r="S40" s="114" t="str">
        <f>CONCATENATE(V44,V45,V46,V47,V48,V49,V50,V51,V52,V53,V54,V55,V56,V57,V58,V59,V60,V61,V62,V63,V64,V65,V66,V67,V68,V69,V70,V71,V72)</f>
        <v>－－－－－－－－－－－－－－－－－－－－－－－－－－－－－</v>
      </c>
      <c r="T40" s="114"/>
    </row>
    <row r="41" spans="2:24" s="4" customFormat="1" ht="21.75" customHeight="1" thickBot="1">
      <c r="B41" s="462">
        <v>3</v>
      </c>
      <c r="C41" s="1665"/>
      <c r="D41" s="1666"/>
      <c r="E41" s="1667"/>
      <c r="F41" s="1074"/>
      <c r="G41" s="1074"/>
      <c r="H41" s="1074"/>
      <c r="I41" s="1074"/>
      <c r="J41" s="1074"/>
      <c r="K41" s="1074"/>
      <c r="L41" s="1074"/>
      <c r="M41" s="1074"/>
      <c r="N41" s="1074"/>
      <c r="O41" s="1074"/>
      <c r="P41" s="1074"/>
      <c r="Q41" s="1074"/>
      <c r="R41" s="1654"/>
      <c r="S41" s="463" t="str">
        <f>CONCATENATE(X44,X45,X46,X47,X48,X49,X50,X51,X52,X53,X54,X55,X56,X57,X58,X59,X60,X61,X62)</f>
        <v>－－－－－－－－－－－－－－－－－－－</v>
      </c>
      <c r="T41" s="463"/>
    </row>
    <row r="42" spans="2:24" ht="19.5" customHeight="1" thickBot="1">
      <c r="B42" s="160" t="s">
        <v>1221</v>
      </c>
      <c r="C42" s="160"/>
      <c r="F42" s="207"/>
      <c r="G42" s="207"/>
      <c r="H42" s="207"/>
      <c r="I42" s="207"/>
      <c r="J42" s="207"/>
      <c r="K42" s="207"/>
      <c r="L42" s="207"/>
      <c r="M42" s="207"/>
      <c r="N42" s="207"/>
      <c r="O42" s="207"/>
      <c r="P42" s="207"/>
      <c r="Q42" s="207"/>
      <c r="R42" s="207"/>
      <c r="S42" s="114"/>
      <c r="T42" s="114"/>
    </row>
    <row r="43" spans="2:24" ht="21" customHeight="1" thickBot="1">
      <c r="B43" s="464" t="s">
        <v>1217</v>
      </c>
      <c r="C43" s="465" t="s">
        <v>1222</v>
      </c>
      <c r="D43" s="465" t="s">
        <v>1223</v>
      </c>
      <c r="E43" s="1668" t="s">
        <v>1219</v>
      </c>
      <c r="F43" s="1669"/>
      <c r="G43" s="466" t="s">
        <v>1048</v>
      </c>
      <c r="H43" s="464" t="s">
        <v>1217</v>
      </c>
      <c r="I43" s="465" t="s">
        <v>1222</v>
      </c>
      <c r="J43" s="465" t="s">
        <v>1224</v>
      </c>
      <c r="K43" s="1668" t="s">
        <v>1219</v>
      </c>
      <c r="L43" s="1668"/>
      <c r="M43" s="467" t="s">
        <v>1048</v>
      </c>
      <c r="N43" s="464" t="s">
        <v>1217</v>
      </c>
      <c r="O43" s="465" t="s">
        <v>1222</v>
      </c>
      <c r="P43" s="465" t="s">
        <v>1224</v>
      </c>
      <c r="Q43" s="468" t="s">
        <v>1219</v>
      </c>
      <c r="R43" s="469" t="s">
        <v>1048</v>
      </c>
      <c r="S43" s="114"/>
      <c r="T43" s="114"/>
    </row>
    <row r="44" spans="2:24" ht="14.25" thickTop="1">
      <c r="B44" s="1381">
        <v>31</v>
      </c>
      <c r="C44" s="1663" t="s">
        <v>1225</v>
      </c>
      <c r="D44" s="470" t="s">
        <v>1226</v>
      </c>
      <c r="E44" s="1670" t="s">
        <v>1227</v>
      </c>
      <c r="F44" s="1671"/>
      <c r="G44" s="471"/>
      <c r="H44" s="1381">
        <v>38</v>
      </c>
      <c r="I44" s="1663" t="s">
        <v>1228</v>
      </c>
      <c r="J44" s="470" t="s">
        <v>1226</v>
      </c>
      <c r="K44" s="1671" t="s">
        <v>1229</v>
      </c>
      <c r="L44" s="1672"/>
      <c r="M44" s="472"/>
      <c r="N44" s="1381">
        <v>47</v>
      </c>
      <c r="O44" s="1663" t="s">
        <v>1230</v>
      </c>
      <c r="P44" s="470" t="s">
        <v>1226</v>
      </c>
      <c r="Q44" s="473" t="s">
        <v>1231</v>
      </c>
      <c r="R44" s="472"/>
      <c r="S44" s="474" t="s">
        <v>1232</v>
      </c>
      <c r="T44" s="475" t="str">
        <f>IF(G44="○",S44,"－")</f>
        <v>－</v>
      </c>
      <c r="U44" s="223" t="s">
        <v>1233</v>
      </c>
      <c r="V44" s="224" t="str">
        <f>IF(M44="○",U44,"－")</f>
        <v>－</v>
      </c>
      <c r="W44" s="223" t="s">
        <v>1234</v>
      </c>
      <c r="X44" s="224" t="str">
        <f>IF(R44="○",W44,"－")</f>
        <v>－</v>
      </c>
    </row>
    <row r="45" spans="2:24">
      <c r="B45" s="1381"/>
      <c r="C45" s="1663"/>
      <c r="D45" s="476" t="s">
        <v>1235</v>
      </c>
      <c r="E45" s="1018" t="s">
        <v>1236</v>
      </c>
      <c r="F45" s="1019"/>
      <c r="G45" s="477"/>
      <c r="H45" s="1316"/>
      <c r="I45" s="1664"/>
      <c r="J45" s="476" t="s">
        <v>1235</v>
      </c>
      <c r="K45" s="1018" t="s">
        <v>1237</v>
      </c>
      <c r="L45" s="1020"/>
      <c r="M45" s="478"/>
      <c r="N45" s="1316"/>
      <c r="O45" s="1664"/>
      <c r="P45" s="476" t="s">
        <v>1235</v>
      </c>
      <c r="Q45" s="305" t="s">
        <v>1238</v>
      </c>
      <c r="R45" s="472"/>
      <c r="S45" s="474" t="s">
        <v>1239</v>
      </c>
      <c r="T45" s="475" t="str">
        <f t="shared" ref="T45:T72" si="0">IF(G45="○",S45,"－")</f>
        <v>－</v>
      </c>
      <c r="U45" s="223" t="s">
        <v>1240</v>
      </c>
      <c r="V45" s="224" t="str">
        <f t="shared" ref="V45:V72" si="1">IF(M45="○",U45,"－")</f>
        <v>－</v>
      </c>
      <c r="W45" s="223" t="s">
        <v>1241</v>
      </c>
      <c r="X45" s="224" t="str">
        <f t="shared" ref="X45:X62" si="2">IF(R45="○",W45,"－")</f>
        <v>－</v>
      </c>
    </row>
    <row r="46" spans="2:24" ht="13.5" customHeight="1">
      <c r="B46" s="1316"/>
      <c r="C46" s="1664"/>
      <c r="D46" s="476" t="s">
        <v>1242</v>
      </c>
      <c r="E46" s="1018" t="s">
        <v>1243</v>
      </c>
      <c r="F46" s="1019"/>
      <c r="G46" s="477"/>
      <c r="H46" s="461">
        <v>39</v>
      </c>
      <c r="I46" s="324" t="s">
        <v>1244</v>
      </c>
      <c r="J46" s="476" t="s">
        <v>1226</v>
      </c>
      <c r="K46" s="1018" t="s">
        <v>1245</v>
      </c>
      <c r="L46" s="1020"/>
      <c r="M46" s="478"/>
      <c r="N46" s="461">
        <v>48</v>
      </c>
      <c r="O46" s="479" t="s">
        <v>1246</v>
      </c>
      <c r="P46" s="476" t="s">
        <v>1226</v>
      </c>
      <c r="Q46" s="305" t="s">
        <v>1247</v>
      </c>
      <c r="R46" s="472"/>
      <c r="S46" s="474" t="s">
        <v>1248</v>
      </c>
      <c r="T46" s="475" t="str">
        <f t="shared" si="0"/>
        <v>－</v>
      </c>
      <c r="U46" s="223" t="s">
        <v>1249</v>
      </c>
      <c r="V46" s="224" t="str">
        <f t="shared" si="1"/>
        <v>－</v>
      </c>
      <c r="W46" s="223" t="s">
        <v>1250</v>
      </c>
      <c r="X46" s="224" t="str">
        <f t="shared" si="2"/>
        <v>－</v>
      </c>
    </row>
    <row r="47" spans="2:24">
      <c r="B47" s="1673">
        <v>32</v>
      </c>
      <c r="C47" s="1674" t="s">
        <v>1251</v>
      </c>
      <c r="D47" s="476" t="s">
        <v>1226</v>
      </c>
      <c r="E47" s="1018" t="s">
        <v>1252</v>
      </c>
      <c r="F47" s="1019"/>
      <c r="G47" s="477"/>
      <c r="H47" s="1675">
        <v>40</v>
      </c>
      <c r="I47" s="1674" t="s">
        <v>1253</v>
      </c>
      <c r="J47" s="476" t="s">
        <v>1254</v>
      </c>
      <c r="K47" s="1018" t="s">
        <v>1255</v>
      </c>
      <c r="L47" s="1020"/>
      <c r="M47" s="478"/>
      <c r="N47" s="1673">
        <v>49</v>
      </c>
      <c r="O47" s="945" t="s">
        <v>1256</v>
      </c>
      <c r="P47" s="476" t="s">
        <v>1257</v>
      </c>
      <c r="Q47" s="305" t="s">
        <v>1258</v>
      </c>
      <c r="R47" s="472"/>
      <c r="S47" s="474" t="s">
        <v>1259</v>
      </c>
      <c r="T47" s="475" t="str">
        <f t="shared" si="0"/>
        <v>－</v>
      </c>
      <c r="U47" s="223" t="s">
        <v>1260</v>
      </c>
      <c r="V47" s="224" t="str">
        <f t="shared" si="1"/>
        <v>－</v>
      </c>
      <c r="W47" s="223" t="s">
        <v>1261</v>
      </c>
      <c r="X47" s="224" t="str">
        <f t="shared" si="2"/>
        <v>－</v>
      </c>
    </row>
    <row r="48" spans="2:24">
      <c r="B48" s="1381"/>
      <c r="C48" s="1663"/>
      <c r="D48" s="476" t="s">
        <v>1262</v>
      </c>
      <c r="E48" s="1018" t="s">
        <v>1263</v>
      </c>
      <c r="F48" s="1019"/>
      <c r="G48" s="477"/>
      <c r="H48" s="1676"/>
      <c r="I48" s="1663"/>
      <c r="J48" s="476" t="s">
        <v>1262</v>
      </c>
      <c r="K48" s="1018" t="s">
        <v>1264</v>
      </c>
      <c r="L48" s="1020"/>
      <c r="M48" s="478"/>
      <c r="N48" s="1381"/>
      <c r="O48" s="1433"/>
      <c r="P48" s="476" t="s">
        <v>1262</v>
      </c>
      <c r="Q48" s="305" t="s">
        <v>1265</v>
      </c>
      <c r="R48" s="472"/>
      <c r="S48" s="474" t="s">
        <v>1266</v>
      </c>
      <c r="T48" s="475" t="str">
        <f t="shared" si="0"/>
        <v>－</v>
      </c>
      <c r="U48" s="223" t="s">
        <v>1267</v>
      </c>
      <c r="V48" s="224" t="str">
        <f t="shared" si="1"/>
        <v>－</v>
      </c>
      <c r="W48" s="223" t="s">
        <v>1268</v>
      </c>
      <c r="X48" s="224" t="str">
        <f t="shared" si="2"/>
        <v>－</v>
      </c>
    </row>
    <row r="49" spans="2:24">
      <c r="B49" s="1381"/>
      <c r="C49" s="1663"/>
      <c r="D49" s="476" t="s">
        <v>1269</v>
      </c>
      <c r="E49" s="1018" t="s">
        <v>1270</v>
      </c>
      <c r="F49" s="1019"/>
      <c r="G49" s="477"/>
      <c r="H49" s="1676"/>
      <c r="I49" s="1663"/>
      <c r="J49" s="476" t="s">
        <v>1269</v>
      </c>
      <c r="K49" s="1018" t="s">
        <v>1271</v>
      </c>
      <c r="L49" s="1020"/>
      <c r="M49" s="478"/>
      <c r="N49" s="1381"/>
      <c r="O49" s="1433"/>
      <c r="P49" s="476" t="s">
        <v>1269</v>
      </c>
      <c r="Q49" s="305" t="s">
        <v>1272</v>
      </c>
      <c r="R49" s="472"/>
      <c r="S49" s="474" t="s">
        <v>1273</v>
      </c>
      <c r="T49" s="475" t="str">
        <f t="shared" si="0"/>
        <v>－</v>
      </c>
      <c r="U49" s="223" t="s">
        <v>1274</v>
      </c>
      <c r="V49" s="224" t="str">
        <f t="shared" si="1"/>
        <v>－</v>
      </c>
      <c r="W49" s="223" t="s">
        <v>1275</v>
      </c>
      <c r="X49" s="224" t="str">
        <f t="shared" si="2"/>
        <v>－</v>
      </c>
    </row>
    <row r="50" spans="2:24">
      <c r="B50" s="1381"/>
      <c r="C50" s="1663"/>
      <c r="D50" s="476" t="s">
        <v>1276</v>
      </c>
      <c r="E50" s="1018" t="s">
        <v>1277</v>
      </c>
      <c r="F50" s="1019"/>
      <c r="G50" s="477"/>
      <c r="H50" s="1676"/>
      <c r="I50" s="1663"/>
      <c r="J50" s="476" t="s">
        <v>1276</v>
      </c>
      <c r="K50" s="1018" t="s">
        <v>1278</v>
      </c>
      <c r="L50" s="1020"/>
      <c r="M50" s="478"/>
      <c r="N50" s="1381"/>
      <c r="O50" s="1433"/>
      <c r="P50" s="476" t="s">
        <v>1276</v>
      </c>
      <c r="Q50" s="305" t="s">
        <v>1279</v>
      </c>
      <c r="R50" s="472"/>
      <c r="S50" s="474" t="s">
        <v>1280</v>
      </c>
      <c r="T50" s="475" t="str">
        <f t="shared" si="0"/>
        <v>－</v>
      </c>
      <c r="U50" s="223" t="s">
        <v>1281</v>
      </c>
      <c r="V50" s="224" t="str">
        <f t="shared" si="1"/>
        <v>－</v>
      </c>
      <c r="W50" s="223" t="s">
        <v>1282</v>
      </c>
      <c r="X50" s="224" t="str">
        <f t="shared" si="2"/>
        <v>－</v>
      </c>
    </row>
    <row r="51" spans="2:24">
      <c r="B51" s="1381"/>
      <c r="C51" s="1663"/>
      <c r="D51" s="476" t="s">
        <v>1283</v>
      </c>
      <c r="E51" s="1018" t="s">
        <v>1284</v>
      </c>
      <c r="F51" s="1019"/>
      <c r="G51" s="477"/>
      <c r="H51" s="1676"/>
      <c r="I51" s="1663"/>
      <c r="J51" s="476" t="s">
        <v>1283</v>
      </c>
      <c r="K51" s="1018" t="s">
        <v>1285</v>
      </c>
      <c r="L51" s="1020"/>
      <c r="M51" s="478"/>
      <c r="N51" s="1316"/>
      <c r="O51" s="902"/>
      <c r="P51" s="476" t="s">
        <v>1283</v>
      </c>
      <c r="Q51" s="305" t="s">
        <v>1286</v>
      </c>
      <c r="R51" s="472"/>
      <c r="S51" s="474" t="s">
        <v>1287</v>
      </c>
      <c r="T51" s="475" t="str">
        <f t="shared" si="0"/>
        <v>－</v>
      </c>
      <c r="U51" s="223" t="s">
        <v>1288</v>
      </c>
      <c r="V51" s="224" t="str">
        <f t="shared" si="1"/>
        <v>－</v>
      </c>
      <c r="W51" s="223" t="s">
        <v>1289</v>
      </c>
      <c r="X51" s="224" t="str">
        <f t="shared" si="2"/>
        <v>－</v>
      </c>
    </row>
    <row r="52" spans="2:24">
      <c r="B52" s="1381"/>
      <c r="C52" s="1663"/>
      <c r="D52" s="476" t="s">
        <v>1290</v>
      </c>
      <c r="E52" s="1018" t="s">
        <v>1291</v>
      </c>
      <c r="F52" s="1019"/>
      <c r="G52" s="477"/>
      <c r="H52" s="1677"/>
      <c r="I52" s="1664"/>
      <c r="J52" s="476" t="s">
        <v>1290</v>
      </c>
      <c r="K52" s="1018" t="s">
        <v>1292</v>
      </c>
      <c r="L52" s="1020"/>
      <c r="M52" s="478"/>
      <c r="N52" s="1673">
        <v>50</v>
      </c>
      <c r="O52" s="945" t="s">
        <v>1293</v>
      </c>
      <c r="P52" s="476" t="s">
        <v>1257</v>
      </c>
      <c r="Q52" s="305" t="s">
        <v>1293</v>
      </c>
      <c r="R52" s="472"/>
      <c r="S52" s="474" t="s">
        <v>1294</v>
      </c>
      <c r="T52" s="475" t="str">
        <f t="shared" si="0"/>
        <v>－</v>
      </c>
      <c r="U52" s="223" t="s">
        <v>1295</v>
      </c>
      <c r="V52" s="224" t="str">
        <f t="shared" si="1"/>
        <v>－</v>
      </c>
      <c r="W52" s="223" t="s">
        <v>1296</v>
      </c>
      <c r="X52" s="224" t="str">
        <f t="shared" si="2"/>
        <v>－</v>
      </c>
    </row>
    <row r="53" spans="2:24">
      <c r="B53" s="1316"/>
      <c r="C53" s="1664"/>
      <c r="D53" s="476" t="s">
        <v>1297</v>
      </c>
      <c r="E53" s="1018" t="s">
        <v>1298</v>
      </c>
      <c r="F53" s="1019"/>
      <c r="G53" s="477"/>
      <c r="H53" s="1673">
        <v>41</v>
      </c>
      <c r="I53" s="945" t="s">
        <v>1299</v>
      </c>
      <c r="J53" s="476" t="s">
        <v>1257</v>
      </c>
      <c r="K53" s="1018" t="s">
        <v>1300</v>
      </c>
      <c r="L53" s="1020"/>
      <c r="M53" s="478"/>
      <c r="N53" s="1381"/>
      <c r="O53" s="1433"/>
      <c r="P53" s="476" t="s">
        <v>1262</v>
      </c>
      <c r="Q53" s="305" t="s">
        <v>1301</v>
      </c>
      <c r="R53" s="472"/>
      <c r="S53" s="474" t="s">
        <v>1302</v>
      </c>
      <c r="T53" s="475" t="str">
        <f t="shared" si="0"/>
        <v>－</v>
      </c>
      <c r="U53" s="223" t="s">
        <v>1303</v>
      </c>
      <c r="V53" s="224" t="str">
        <f t="shared" si="1"/>
        <v>－</v>
      </c>
      <c r="W53" s="223" t="s">
        <v>1304</v>
      </c>
      <c r="X53" s="224" t="str">
        <f t="shared" si="2"/>
        <v>－</v>
      </c>
    </row>
    <row r="54" spans="2:24">
      <c r="B54" s="1673">
        <v>33</v>
      </c>
      <c r="C54" s="1674" t="s">
        <v>1305</v>
      </c>
      <c r="D54" s="476" t="s">
        <v>1306</v>
      </c>
      <c r="E54" s="1018" t="s">
        <v>1305</v>
      </c>
      <c r="F54" s="1019"/>
      <c r="G54" s="477"/>
      <c r="H54" s="1381"/>
      <c r="I54" s="1433"/>
      <c r="J54" s="480" t="s">
        <v>1307</v>
      </c>
      <c r="K54" s="1018" t="s">
        <v>1308</v>
      </c>
      <c r="L54" s="1020"/>
      <c r="M54" s="478"/>
      <c r="N54" s="1316"/>
      <c r="O54" s="902"/>
      <c r="P54" s="476" t="s">
        <v>1309</v>
      </c>
      <c r="Q54" s="305" t="s">
        <v>1310</v>
      </c>
      <c r="R54" s="472"/>
      <c r="S54" s="474" t="s">
        <v>1311</v>
      </c>
      <c r="T54" s="475" t="str">
        <f t="shared" si="0"/>
        <v>－</v>
      </c>
      <c r="U54" s="223" t="s">
        <v>1312</v>
      </c>
      <c r="V54" s="224" t="str">
        <f t="shared" si="1"/>
        <v>－</v>
      </c>
      <c r="W54" s="223" t="s">
        <v>1313</v>
      </c>
      <c r="X54" s="224" t="str">
        <f t="shared" si="2"/>
        <v>－</v>
      </c>
    </row>
    <row r="55" spans="2:24">
      <c r="B55" s="1316"/>
      <c r="C55" s="1664"/>
      <c r="D55" s="476" t="s">
        <v>1307</v>
      </c>
      <c r="E55" s="1018" t="s">
        <v>1314</v>
      </c>
      <c r="F55" s="1019"/>
      <c r="G55" s="477"/>
      <c r="H55" s="1381"/>
      <c r="I55" s="1433"/>
      <c r="J55" s="476" t="s">
        <v>1309</v>
      </c>
      <c r="K55" s="1018" t="s">
        <v>1315</v>
      </c>
      <c r="L55" s="1020"/>
      <c r="M55" s="478"/>
      <c r="N55" s="1673">
        <v>51</v>
      </c>
      <c r="O55" s="1674" t="s">
        <v>1316</v>
      </c>
      <c r="P55" s="476" t="s">
        <v>1306</v>
      </c>
      <c r="Q55" s="305" t="s">
        <v>1317</v>
      </c>
      <c r="R55" s="472"/>
      <c r="S55" s="474" t="s">
        <v>1318</v>
      </c>
      <c r="T55" s="475" t="str">
        <f t="shared" si="0"/>
        <v>－</v>
      </c>
      <c r="U55" s="223" t="s">
        <v>1319</v>
      </c>
      <c r="V55" s="224" t="str">
        <f t="shared" si="1"/>
        <v>－</v>
      </c>
      <c r="W55" s="223" t="s">
        <v>1320</v>
      </c>
      <c r="X55" s="224" t="str">
        <f t="shared" si="2"/>
        <v>－</v>
      </c>
    </row>
    <row r="56" spans="2:24">
      <c r="B56" s="1673">
        <v>34</v>
      </c>
      <c r="C56" s="1674" t="s">
        <v>1321</v>
      </c>
      <c r="D56" s="476" t="s">
        <v>1306</v>
      </c>
      <c r="E56" s="1018" t="s">
        <v>1322</v>
      </c>
      <c r="F56" s="1019"/>
      <c r="G56" s="477"/>
      <c r="H56" s="1316"/>
      <c r="I56" s="902"/>
      <c r="J56" s="476" t="s">
        <v>1323</v>
      </c>
      <c r="K56" s="1018" t="s">
        <v>1324</v>
      </c>
      <c r="L56" s="1020"/>
      <c r="M56" s="478"/>
      <c r="N56" s="1316"/>
      <c r="O56" s="1664"/>
      <c r="P56" s="476" t="s">
        <v>1325</v>
      </c>
      <c r="Q56" s="305" t="s">
        <v>1326</v>
      </c>
      <c r="R56" s="472"/>
      <c r="S56" s="474" t="s">
        <v>1327</v>
      </c>
      <c r="T56" s="475" t="str">
        <f t="shared" si="0"/>
        <v>－</v>
      </c>
      <c r="U56" s="223" t="s">
        <v>1328</v>
      </c>
      <c r="V56" s="224" t="str">
        <f t="shared" si="1"/>
        <v>－</v>
      </c>
      <c r="W56" s="223" t="s">
        <v>1329</v>
      </c>
      <c r="X56" s="224" t="str">
        <f t="shared" si="2"/>
        <v>－</v>
      </c>
    </row>
    <row r="57" spans="2:24" ht="13.5" customHeight="1">
      <c r="B57" s="1381"/>
      <c r="C57" s="1663"/>
      <c r="D57" s="476" t="s">
        <v>1325</v>
      </c>
      <c r="E57" s="1018" t="s">
        <v>1330</v>
      </c>
      <c r="F57" s="1019"/>
      <c r="G57" s="477"/>
      <c r="H57" s="461">
        <v>42</v>
      </c>
      <c r="I57" s="289" t="s">
        <v>1331</v>
      </c>
      <c r="J57" s="476" t="s">
        <v>1332</v>
      </c>
      <c r="K57" s="1018" t="s">
        <v>1333</v>
      </c>
      <c r="L57" s="1020"/>
      <c r="M57" s="478"/>
      <c r="N57" s="1673">
        <v>52</v>
      </c>
      <c r="O57" s="1527" t="s">
        <v>1334</v>
      </c>
      <c r="P57" s="476" t="s">
        <v>1332</v>
      </c>
      <c r="Q57" s="305" t="s">
        <v>1335</v>
      </c>
      <c r="R57" s="472"/>
      <c r="S57" s="474" t="s">
        <v>1336</v>
      </c>
      <c r="T57" s="475" t="str">
        <f t="shared" si="0"/>
        <v>－</v>
      </c>
      <c r="U57" s="223" t="s">
        <v>1337</v>
      </c>
      <c r="V57" s="224" t="str">
        <f t="shared" si="1"/>
        <v>－</v>
      </c>
      <c r="W57" s="223" t="s">
        <v>1338</v>
      </c>
      <c r="X57" s="224" t="str">
        <f t="shared" si="2"/>
        <v>－</v>
      </c>
    </row>
    <row r="58" spans="2:24" ht="14.25" customHeight="1">
      <c r="B58" s="1381"/>
      <c r="C58" s="1663"/>
      <c r="D58" s="476" t="s">
        <v>1339</v>
      </c>
      <c r="E58" s="1018" t="s">
        <v>1340</v>
      </c>
      <c r="F58" s="1019"/>
      <c r="G58" s="477"/>
      <c r="H58" s="1673">
        <v>43</v>
      </c>
      <c r="I58" s="1674" t="s">
        <v>1341</v>
      </c>
      <c r="J58" s="476" t="s">
        <v>1332</v>
      </c>
      <c r="K58" s="1018" t="s">
        <v>1342</v>
      </c>
      <c r="L58" s="1020"/>
      <c r="M58" s="478"/>
      <c r="N58" s="1316"/>
      <c r="O58" s="860"/>
      <c r="P58" s="476" t="s">
        <v>1325</v>
      </c>
      <c r="Q58" s="305" t="s">
        <v>1343</v>
      </c>
      <c r="R58" s="472"/>
      <c r="S58" s="474" t="s">
        <v>1344</v>
      </c>
      <c r="T58" s="475" t="str">
        <f t="shared" si="0"/>
        <v>－</v>
      </c>
      <c r="U58" s="223" t="s">
        <v>1345</v>
      </c>
      <c r="V58" s="224" t="str">
        <f t="shared" si="1"/>
        <v>－</v>
      </c>
      <c r="W58" s="223" t="s">
        <v>1346</v>
      </c>
      <c r="X58" s="224" t="str">
        <f t="shared" si="2"/>
        <v>－</v>
      </c>
    </row>
    <row r="59" spans="2:24">
      <c r="B59" s="1381"/>
      <c r="C59" s="1663"/>
      <c r="D59" s="476" t="s">
        <v>1323</v>
      </c>
      <c r="E59" s="1018" t="s">
        <v>1347</v>
      </c>
      <c r="F59" s="1019"/>
      <c r="G59" s="477"/>
      <c r="H59" s="1381"/>
      <c r="I59" s="1663"/>
      <c r="J59" s="476" t="s">
        <v>1325</v>
      </c>
      <c r="K59" s="1018" t="s">
        <v>1348</v>
      </c>
      <c r="L59" s="1020"/>
      <c r="M59" s="478"/>
      <c r="N59" s="461">
        <v>53</v>
      </c>
      <c r="O59" s="324" t="s">
        <v>1349</v>
      </c>
      <c r="P59" s="476" t="s">
        <v>1332</v>
      </c>
      <c r="Q59" s="305" t="s">
        <v>1349</v>
      </c>
      <c r="R59" s="472"/>
      <c r="S59" s="474" t="s">
        <v>1350</v>
      </c>
      <c r="T59" s="475" t="str">
        <f t="shared" si="0"/>
        <v>－</v>
      </c>
      <c r="U59" s="223" t="s">
        <v>1351</v>
      </c>
      <c r="V59" s="224" t="str">
        <f t="shared" si="1"/>
        <v>－</v>
      </c>
      <c r="W59" s="223" t="s">
        <v>1352</v>
      </c>
      <c r="X59" s="224" t="str">
        <f t="shared" si="2"/>
        <v>－</v>
      </c>
    </row>
    <row r="60" spans="2:24" ht="13.5" customHeight="1">
      <c r="B60" s="1381"/>
      <c r="C60" s="1663"/>
      <c r="D60" s="1686" t="s">
        <v>1353</v>
      </c>
      <c r="E60" s="1681" t="s">
        <v>1354</v>
      </c>
      <c r="F60" s="1682"/>
      <c r="G60" s="1684"/>
      <c r="H60" s="1381"/>
      <c r="I60" s="1663"/>
      <c r="J60" s="476" t="s">
        <v>1339</v>
      </c>
      <c r="K60" s="1018" t="s">
        <v>1355</v>
      </c>
      <c r="L60" s="1020"/>
      <c r="M60" s="478"/>
      <c r="N60" s="1673">
        <v>54</v>
      </c>
      <c r="O60" s="1674" t="s">
        <v>1356</v>
      </c>
      <c r="P60" s="476" t="s">
        <v>1332</v>
      </c>
      <c r="Q60" s="305" t="s">
        <v>1357</v>
      </c>
      <c r="R60" s="472"/>
      <c r="S60" s="474" t="s">
        <v>1358</v>
      </c>
      <c r="T60" s="475" t="str">
        <f t="shared" si="0"/>
        <v>－</v>
      </c>
      <c r="U60" s="223" t="s">
        <v>1359</v>
      </c>
      <c r="V60" s="224" t="str">
        <f t="shared" si="1"/>
        <v>－</v>
      </c>
      <c r="W60" s="223" t="s">
        <v>1360</v>
      </c>
      <c r="X60" s="224" t="str">
        <f t="shared" si="2"/>
        <v>－</v>
      </c>
    </row>
    <row r="61" spans="2:24">
      <c r="B61" s="1381"/>
      <c r="C61" s="1663"/>
      <c r="D61" s="1687"/>
      <c r="E61" s="1671"/>
      <c r="F61" s="1683"/>
      <c r="G61" s="1685"/>
      <c r="H61" s="1316"/>
      <c r="I61" s="1664"/>
      <c r="J61" s="476" t="s">
        <v>1323</v>
      </c>
      <c r="K61" s="1018" t="s">
        <v>1361</v>
      </c>
      <c r="L61" s="1020"/>
      <c r="M61" s="478"/>
      <c r="N61" s="1381"/>
      <c r="O61" s="1664"/>
      <c r="P61" s="480" t="s">
        <v>1325</v>
      </c>
      <c r="Q61" s="481" t="s">
        <v>1362</v>
      </c>
      <c r="R61" s="472"/>
      <c r="S61" s="474"/>
      <c r="T61" s="475"/>
      <c r="U61" s="223" t="s">
        <v>1363</v>
      </c>
      <c r="V61" s="224" t="str">
        <f t="shared" si="1"/>
        <v>－</v>
      </c>
      <c r="W61" s="223" t="s">
        <v>1364</v>
      </c>
      <c r="X61" s="224" t="str">
        <f t="shared" si="2"/>
        <v>－</v>
      </c>
    </row>
    <row r="62" spans="2:24" ht="14.25" thickBot="1">
      <c r="B62" s="1316"/>
      <c r="C62" s="1664"/>
      <c r="D62" s="476" t="s">
        <v>1365</v>
      </c>
      <c r="E62" s="1018" t="s">
        <v>1366</v>
      </c>
      <c r="F62" s="1019"/>
      <c r="G62" s="477"/>
      <c r="H62" s="1673">
        <v>44</v>
      </c>
      <c r="I62" s="945" t="s">
        <v>1367</v>
      </c>
      <c r="J62" s="476" t="s">
        <v>1332</v>
      </c>
      <c r="K62" s="1018" t="s">
        <v>1368</v>
      </c>
      <c r="L62" s="1020"/>
      <c r="M62" s="478"/>
      <c r="N62" s="462">
        <v>55</v>
      </c>
      <c r="O62" s="482" t="s">
        <v>1369</v>
      </c>
      <c r="P62" s="483" t="s">
        <v>1370</v>
      </c>
      <c r="Q62" s="484" t="s">
        <v>1371</v>
      </c>
      <c r="R62" s="485"/>
      <c r="S62" s="474" t="s">
        <v>1372</v>
      </c>
      <c r="T62" s="475" t="str">
        <f t="shared" si="0"/>
        <v>－</v>
      </c>
      <c r="U62" s="223" t="s">
        <v>1373</v>
      </c>
      <c r="V62" s="224" t="str">
        <f t="shared" si="1"/>
        <v>－</v>
      </c>
      <c r="W62" s="223" t="s">
        <v>1374</v>
      </c>
      <c r="X62" s="224" t="str">
        <f t="shared" si="2"/>
        <v>－</v>
      </c>
    </row>
    <row r="63" spans="2:24" ht="13.5" customHeight="1">
      <c r="B63" s="1673">
        <v>35</v>
      </c>
      <c r="C63" s="945" t="s">
        <v>1375</v>
      </c>
      <c r="D63" s="476" t="s">
        <v>1370</v>
      </c>
      <c r="E63" s="1018" t="s">
        <v>1376</v>
      </c>
      <c r="F63" s="1019"/>
      <c r="G63" s="477"/>
      <c r="H63" s="1381"/>
      <c r="I63" s="1433"/>
      <c r="J63" s="476" t="s">
        <v>1377</v>
      </c>
      <c r="K63" s="1018" t="s">
        <v>1378</v>
      </c>
      <c r="L63" s="1020"/>
      <c r="M63" s="478"/>
      <c r="N63" s="1709" t="s">
        <v>1379</v>
      </c>
      <c r="O63" s="1251"/>
      <c r="P63" s="1251"/>
      <c r="Q63" s="1251"/>
      <c r="R63" s="1710"/>
      <c r="S63" s="474" t="s">
        <v>1380</v>
      </c>
      <c r="T63" s="475" t="str">
        <f t="shared" si="0"/>
        <v>－</v>
      </c>
      <c r="U63" s="223" t="s">
        <v>1381</v>
      </c>
      <c r="V63" s="224" t="str">
        <f t="shared" si="1"/>
        <v>－</v>
      </c>
      <c r="W63" s="486"/>
      <c r="X63" s="486"/>
    </row>
    <row r="64" spans="2:24">
      <c r="B64" s="1381"/>
      <c r="C64" s="1433"/>
      <c r="D64" s="476" t="s">
        <v>1377</v>
      </c>
      <c r="E64" s="1018" t="s">
        <v>1382</v>
      </c>
      <c r="F64" s="1019"/>
      <c r="G64" s="477"/>
      <c r="H64" s="1381"/>
      <c r="I64" s="1433"/>
      <c r="J64" s="476" t="s">
        <v>1383</v>
      </c>
      <c r="K64" s="1018" t="s">
        <v>1384</v>
      </c>
      <c r="L64" s="1020"/>
      <c r="M64" s="478"/>
      <c r="N64" s="1676" t="s">
        <v>1385</v>
      </c>
      <c r="O64" s="1084"/>
      <c r="P64" s="1084"/>
      <c r="Q64" s="1084"/>
      <c r="R64" s="1678"/>
      <c r="S64" s="474" t="s">
        <v>1386</v>
      </c>
      <c r="T64" s="475" t="str">
        <f t="shared" si="0"/>
        <v>－</v>
      </c>
      <c r="U64" s="223" t="s">
        <v>1387</v>
      </c>
      <c r="V64" s="224" t="str">
        <f t="shared" si="1"/>
        <v>－</v>
      </c>
      <c r="W64" s="486"/>
      <c r="X64" s="486"/>
    </row>
    <row r="65" spans="2:24">
      <c r="B65" s="1381"/>
      <c r="C65" s="1433"/>
      <c r="D65" s="476" t="s">
        <v>1383</v>
      </c>
      <c r="E65" s="1018" t="s">
        <v>1388</v>
      </c>
      <c r="F65" s="1019"/>
      <c r="G65" s="477"/>
      <c r="H65" s="1316"/>
      <c r="I65" s="902"/>
      <c r="J65" s="476" t="s">
        <v>1389</v>
      </c>
      <c r="K65" s="1018" t="s">
        <v>1390</v>
      </c>
      <c r="L65" s="1020"/>
      <c r="M65" s="478"/>
      <c r="N65" s="1706"/>
      <c r="O65" s="1707"/>
      <c r="P65" s="1707"/>
      <c r="Q65" s="1707"/>
      <c r="R65" s="1708"/>
      <c r="S65" s="474" t="s">
        <v>1391</v>
      </c>
      <c r="T65" s="475" t="str">
        <f t="shared" si="0"/>
        <v>－</v>
      </c>
      <c r="U65" s="223" t="s">
        <v>1392</v>
      </c>
      <c r="V65" s="224" t="str">
        <f t="shared" si="1"/>
        <v>－</v>
      </c>
      <c r="W65" s="486"/>
      <c r="X65" s="486"/>
    </row>
    <row r="66" spans="2:24">
      <c r="B66" s="1316"/>
      <c r="C66" s="902"/>
      <c r="D66" s="476" t="s">
        <v>1389</v>
      </c>
      <c r="E66" s="1018" t="s">
        <v>1393</v>
      </c>
      <c r="F66" s="1019"/>
      <c r="G66" s="477"/>
      <c r="H66" s="461">
        <v>45</v>
      </c>
      <c r="I66" s="324" t="s">
        <v>1394</v>
      </c>
      <c r="J66" s="476" t="s">
        <v>1370</v>
      </c>
      <c r="K66" s="1018" t="s">
        <v>1394</v>
      </c>
      <c r="L66" s="1020"/>
      <c r="M66" s="478"/>
      <c r="N66" s="787"/>
      <c r="O66" s="788"/>
      <c r="P66" s="788"/>
      <c r="Q66" s="788"/>
      <c r="R66" s="789"/>
      <c r="S66" s="474" t="s">
        <v>1395</v>
      </c>
      <c r="T66" s="475" t="str">
        <f t="shared" si="0"/>
        <v>－</v>
      </c>
      <c r="U66" s="223" t="s">
        <v>1396</v>
      </c>
      <c r="V66" s="224" t="str">
        <f t="shared" si="1"/>
        <v>－</v>
      </c>
      <c r="W66" s="486"/>
      <c r="X66" s="486"/>
    </row>
    <row r="67" spans="2:24">
      <c r="B67" s="1673">
        <v>36</v>
      </c>
      <c r="C67" s="945" t="s">
        <v>1397</v>
      </c>
      <c r="D67" s="476" t="s">
        <v>1370</v>
      </c>
      <c r="E67" s="1018" t="s">
        <v>1398</v>
      </c>
      <c r="F67" s="1019"/>
      <c r="G67" s="477"/>
      <c r="H67" s="1673">
        <v>46</v>
      </c>
      <c r="I67" s="945" t="s">
        <v>1399</v>
      </c>
      <c r="J67" s="476" t="s">
        <v>1370</v>
      </c>
      <c r="K67" s="1018" t="s">
        <v>1400</v>
      </c>
      <c r="L67" s="1020"/>
      <c r="M67" s="478"/>
      <c r="N67" s="787"/>
      <c r="O67" s="788"/>
      <c r="P67" s="788"/>
      <c r="Q67" s="788"/>
      <c r="R67" s="789"/>
      <c r="S67" s="474" t="s">
        <v>1401</v>
      </c>
      <c r="T67" s="475" t="str">
        <f t="shared" si="0"/>
        <v>－</v>
      </c>
      <c r="U67" s="223" t="s">
        <v>1402</v>
      </c>
      <c r="V67" s="224" t="str">
        <f t="shared" si="1"/>
        <v>－</v>
      </c>
      <c r="W67" s="486"/>
      <c r="X67" s="486"/>
    </row>
    <row r="68" spans="2:24" ht="13.5" customHeight="1">
      <c r="B68" s="1316"/>
      <c r="C68" s="902"/>
      <c r="D68" s="476" t="s">
        <v>1377</v>
      </c>
      <c r="E68" s="1018" t="s">
        <v>1403</v>
      </c>
      <c r="F68" s="1019"/>
      <c r="G68" s="477"/>
      <c r="H68" s="1381"/>
      <c r="I68" s="1433"/>
      <c r="J68" s="476" t="s">
        <v>1377</v>
      </c>
      <c r="K68" s="1018" t="s">
        <v>1404</v>
      </c>
      <c r="L68" s="1020"/>
      <c r="M68" s="478"/>
      <c r="N68" s="787"/>
      <c r="O68" s="788"/>
      <c r="P68" s="788"/>
      <c r="Q68" s="788"/>
      <c r="R68" s="789"/>
      <c r="S68" s="474" t="s">
        <v>1405</v>
      </c>
      <c r="T68" s="475" t="str">
        <f t="shared" si="0"/>
        <v>－</v>
      </c>
      <c r="U68" s="223" t="s">
        <v>1406</v>
      </c>
      <c r="V68" s="224" t="str">
        <f t="shared" si="1"/>
        <v>－</v>
      </c>
      <c r="W68" s="486"/>
      <c r="X68" s="486"/>
    </row>
    <row r="69" spans="2:24">
      <c r="B69" s="1673">
        <v>37</v>
      </c>
      <c r="C69" s="1674" t="s">
        <v>1407</v>
      </c>
      <c r="D69" s="476" t="s">
        <v>1370</v>
      </c>
      <c r="E69" s="1018" t="s">
        <v>1408</v>
      </c>
      <c r="F69" s="1019"/>
      <c r="G69" s="477"/>
      <c r="H69" s="1381"/>
      <c r="I69" s="1433"/>
      <c r="J69" s="476" t="s">
        <v>1383</v>
      </c>
      <c r="K69" s="1018" t="s">
        <v>1409</v>
      </c>
      <c r="L69" s="1020"/>
      <c r="M69" s="478"/>
      <c r="N69" s="787"/>
      <c r="O69" s="788"/>
      <c r="P69" s="788"/>
      <c r="Q69" s="788"/>
      <c r="R69" s="789"/>
      <c r="S69" s="474" t="s">
        <v>1410</v>
      </c>
      <c r="T69" s="475" t="str">
        <f t="shared" si="0"/>
        <v>－</v>
      </c>
      <c r="U69" s="223" t="s">
        <v>1411</v>
      </c>
      <c r="V69" s="224" t="str">
        <f t="shared" si="1"/>
        <v>－</v>
      </c>
      <c r="W69" s="486"/>
      <c r="X69" s="486"/>
    </row>
    <row r="70" spans="2:24">
      <c r="B70" s="1381"/>
      <c r="C70" s="1663"/>
      <c r="D70" s="480" t="s">
        <v>1377</v>
      </c>
      <c r="E70" s="1681" t="s">
        <v>1412</v>
      </c>
      <c r="F70" s="1682"/>
      <c r="G70" s="477"/>
      <c r="H70" s="1381"/>
      <c r="I70" s="1433"/>
      <c r="J70" s="476" t="s">
        <v>1413</v>
      </c>
      <c r="K70" s="1018" t="s">
        <v>1414</v>
      </c>
      <c r="L70" s="1020"/>
      <c r="M70" s="478"/>
      <c r="N70" s="787"/>
      <c r="O70" s="788"/>
      <c r="P70" s="788"/>
      <c r="Q70" s="788"/>
      <c r="R70" s="789"/>
      <c r="S70" s="474" t="s">
        <v>1415</v>
      </c>
      <c r="T70" s="475" t="str">
        <f t="shared" si="0"/>
        <v>－</v>
      </c>
      <c r="U70" s="223" t="s">
        <v>1416</v>
      </c>
      <c r="V70" s="224" t="str">
        <f t="shared" si="1"/>
        <v>－</v>
      </c>
    </row>
    <row r="71" spans="2:24">
      <c r="B71" s="1381"/>
      <c r="C71" s="1663"/>
      <c r="D71" s="480" t="s">
        <v>1417</v>
      </c>
      <c r="E71" s="1688" t="s">
        <v>1418</v>
      </c>
      <c r="F71" s="1688"/>
      <c r="G71" s="477"/>
      <c r="H71" s="1381"/>
      <c r="I71" s="1433"/>
      <c r="J71" s="476" t="s">
        <v>1419</v>
      </c>
      <c r="K71" s="1018" t="s">
        <v>1420</v>
      </c>
      <c r="L71" s="1020"/>
      <c r="M71" s="478"/>
      <c r="N71" s="787"/>
      <c r="O71" s="788"/>
      <c r="P71" s="788"/>
      <c r="Q71" s="788"/>
      <c r="R71" s="789"/>
      <c r="S71" s="474" t="s">
        <v>1421</v>
      </c>
      <c r="T71" s="475" t="str">
        <f t="shared" si="0"/>
        <v>－</v>
      </c>
      <c r="U71" s="223" t="s">
        <v>1422</v>
      </c>
      <c r="V71" s="224" t="str">
        <f t="shared" si="1"/>
        <v>－</v>
      </c>
    </row>
    <row r="72" spans="2:24" ht="14.25" thickBot="1">
      <c r="B72" s="1382"/>
      <c r="C72" s="1680"/>
      <c r="D72" s="483" t="s">
        <v>1413</v>
      </c>
      <c r="E72" s="1700" t="s">
        <v>1423</v>
      </c>
      <c r="F72" s="1700"/>
      <c r="G72" s="487"/>
      <c r="H72" s="1382"/>
      <c r="I72" s="1679"/>
      <c r="J72" s="483" t="s">
        <v>1424</v>
      </c>
      <c r="K72" s="1701" t="s">
        <v>1425</v>
      </c>
      <c r="L72" s="1702"/>
      <c r="M72" s="488"/>
      <c r="N72" s="790"/>
      <c r="O72" s="791"/>
      <c r="P72" s="791"/>
      <c r="Q72" s="791"/>
      <c r="R72" s="792"/>
      <c r="S72" s="474" t="s">
        <v>1426</v>
      </c>
      <c r="T72" s="475" t="str">
        <f t="shared" si="0"/>
        <v>－</v>
      </c>
      <c r="U72" s="223" t="s">
        <v>1427</v>
      </c>
      <c r="V72" s="224" t="str">
        <f t="shared" si="1"/>
        <v>－</v>
      </c>
    </row>
    <row r="73" spans="2:24" ht="15" thickBot="1">
      <c r="B73" s="442" t="s">
        <v>1187</v>
      </c>
      <c r="C73" s="410"/>
      <c r="D73" s="410"/>
      <c r="E73" s="410"/>
      <c r="F73" s="410"/>
      <c r="G73" s="410"/>
      <c r="H73" s="410"/>
      <c r="I73" s="410"/>
      <c r="J73" s="410"/>
      <c r="K73" s="410"/>
      <c r="L73" s="410"/>
      <c r="M73" s="410"/>
      <c r="N73" s="410"/>
      <c r="P73" s="321"/>
      <c r="Q73" s="321"/>
      <c r="R73" s="378"/>
      <c r="S73" s="114"/>
      <c r="T73" s="114"/>
    </row>
    <row r="74" spans="2:24" ht="14.25" thickBot="1">
      <c r="B74" s="1653" t="s">
        <v>1428</v>
      </c>
      <c r="C74" s="1445"/>
      <c r="D74" s="410"/>
      <c r="E74" s="410"/>
      <c r="F74" s="410"/>
      <c r="G74" s="410"/>
      <c r="H74" s="410"/>
      <c r="I74" s="410"/>
      <c r="J74" s="410"/>
      <c r="K74" s="410"/>
      <c r="L74" s="410"/>
      <c r="M74" s="410"/>
      <c r="N74" s="410"/>
      <c r="S74" s="114"/>
      <c r="T74" s="114"/>
    </row>
    <row r="75" spans="2:24" ht="14.25" thickBot="1">
      <c r="B75" s="160" t="s">
        <v>1429</v>
      </c>
      <c r="C75" s="160"/>
      <c r="D75" s="160"/>
      <c r="F75" s="160"/>
      <c r="G75" s="160"/>
      <c r="H75" s="160"/>
      <c r="I75" s="160"/>
      <c r="J75" s="160"/>
      <c r="K75" s="160"/>
      <c r="L75" s="160"/>
      <c r="M75" s="160"/>
      <c r="N75" s="160"/>
      <c r="P75" s="214"/>
      <c r="Q75" s="214"/>
      <c r="R75" s="215" t="str">
        <f>G137</f>
        <v/>
      </c>
      <c r="S75" s="114"/>
      <c r="T75" s="114"/>
    </row>
    <row r="76" spans="2:24">
      <c r="B76" s="459" t="s">
        <v>1216</v>
      </c>
      <c r="C76" s="453" t="s">
        <v>1217</v>
      </c>
      <c r="D76" s="460" t="s">
        <v>1218</v>
      </c>
      <c r="E76" s="216" t="s">
        <v>1219</v>
      </c>
      <c r="F76" s="1703" t="s">
        <v>1430</v>
      </c>
      <c r="G76" s="1704"/>
      <c r="H76" s="1704"/>
      <c r="I76" s="1704"/>
      <c r="J76" s="1704"/>
      <c r="K76" s="1704"/>
      <c r="L76" s="1704"/>
      <c r="M76" s="1704"/>
      <c r="N76" s="1704"/>
      <c r="O76" s="1704"/>
      <c r="P76" s="1704"/>
      <c r="Q76" s="1704"/>
      <c r="R76" s="1705"/>
      <c r="S76" s="114"/>
      <c r="T76" s="114"/>
    </row>
    <row r="77" spans="2:24" ht="13.5" customHeight="1">
      <c r="B77" s="1317">
        <v>1</v>
      </c>
      <c r="C77" s="1573" t="s">
        <v>2361</v>
      </c>
      <c r="D77" s="1574"/>
      <c r="E77" s="1575"/>
      <c r="F77" s="1689"/>
      <c r="G77" s="1567"/>
      <c r="H77" s="1567"/>
      <c r="I77" s="1567"/>
      <c r="J77" s="1567"/>
      <c r="K77" s="1567"/>
      <c r="L77" s="1567"/>
      <c r="M77" s="1567"/>
      <c r="N77" s="1567"/>
      <c r="O77" s="1567"/>
      <c r="P77" s="1567"/>
      <c r="Q77" s="1567"/>
      <c r="R77" s="1690"/>
      <c r="S77" s="114" t="str">
        <f>CONCATENATE(T85,T86,T88,T90,T91,T92,T93,T94,T95,T96,T97,T98,T99,T100,T101,T102,T103,T104,T105,T107,T108,T109,T110,T112,T114)</f>
        <v>－－－－－－－－－－－－－－－－－－－－－－－－－</v>
      </c>
      <c r="T77" s="114"/>
    </row>
    <row r="78" spans="2:24">
      <c r="B78" s="1317"/>
      <c r="C78" s="1576"/>
      <c r="D78" s="1577"/>
      <c r="E78" s="1578"/>
      <c r="F78" s="1691"/>
      <c r="G78" s="1692"/>
      <c r="H78" s="1692"/>
      <c r="I78" s="1692"/>
      <c r="J78" s="1692"/>
      <c r="K78" s="1692"/>
      <c r="L78" s="1692"/>
      <c r="M78" s="1692"/>
      <c r="N78" s="1692"/>
      <c r="O78" s="1692"/>
      <c r="P78" s="1692"/>
      <c r="Q78" s="1692"/>
      <c r="R78" s="1693"/>
      <c r="S78" s="114"/>
      <c r="T78" s="114"/>
    </row>
    <row r="79" spans="2:24">
      <c r="B79" s="1317">
        <v>2</v>
      </c>
      <c r="C79" s="1573"/>
      <c r="D79" s="1574"/>
      <c r="E79" s="1575"/>
      <c r="F79" s="1689"/>
      <c r="G79" s="1567"/>
      <c r="H79" s="1567"/>
      <c r="I79" s="1567"/>
      <c r="J79" s="1567"/>
      <c r="K79" s="1567"/>
      <c r="L79" s="1567"/>
      <c r="M79" s="1567"/>
      <c r="N79" s="1567"/>
      <c r="O79" s="1567"/>
      <c r="P79" s="1567"/>
      <c r="Q79" s="1567"/>
      <c r="R79" s="1690"/>
      <c r="S79" s="114" t="str">
        <f>CONCATENATE(V85,V86,V87,V88,V89,V90,V91,V92,V93,V94,V95,V96,V97,V98,V99,V100,V101,V103,V104,V105,V106,V108,V109)</f>
        <v>－－－－－－－－－－－－－－－－－－－－－－－</v>
      </c>
      <c r="T79" s="114"/>
    </row>
    <row r="80" spans="2:24">
      <c r="B80" s="1317"/>
      <c r="C80" s="1576"/>
      <c r="D80" s="1577"/>
      <c r="E80" s="1578"/>
      <c r="F80" s="1691"/>
      <c r="G80" s="1692"/>
      <c r="H80" s="1692"/>
      <c r="I80" s="1692"/>
      <c r="J80" s="1692"/>
      <c r="K80" s="1692"/>
      <c r="L80" s="1692"/>
      <c r="M80" s="1692"/>
      <c r="N80" s="1692"/>
      <c r="O80" s="1692"/>
      <c r="P80" s="1692"/>
      <c r="Q80" s="1692"/>
      <c r="R80" s="1693"/>
      <c r="S80" s="114"/>
      <c r="T80" s="114"/>
    </row>
    <row r="81" spans="2:22">
      <c r="B81" s="1317">
        <v>3</v>
      </c>
      <c r="C81" s="1573"/>
      <c r="D81" s="1574"/>
      <c r="E81" s="1575"/>
      <c r="F81" s="1689"/>
      <c r="G81" s="1567"/>
      <c r="H81" s="1567"/>
      <c r="I81" s="1567"/>
      <c r="J81" s="1567"/>
      <c r="K81" s="1567"/>
      <c r="L81" s="1567"/>
      <c r="M81" s="1567"/>
      <c r="N81" s="1567"/>
      <c r="O81" s="1567"/>
      <c r="P81" s="1567"/>
      <c r="Q81" s="1567"/>
      <c r="R81" s="1690"/>
      <c r="S81" s="114"/>
      <c r="T81" s="114"/>
    </row>
    <row r="82" spans="2:22" ht="14.25" thickBot="1">
      <c r="B82" s="1318"/>
      <c r="C82" s="1694"/>
      <c r="D82" s="1695"/>
      <c r="E82" s="1696"/>
      <c r="F82" s="1697"/>
      <c r="G82" s="1698"/>
      <c r="H82" s="1698"/>
      <c r="I82" s="1698"/>
      <c r="J82" s="1698"/>
      <c r="K82" s="1698"/>
      <c r="L82" s="1698"/>
      <c r="M82" s="1698"/>
      <c r="N82" s="1698"/>
      <c r="O82" s="1698"/>
      <c r="P82" s="1698"/>
      <c r="Q82" s="1698"/>
      <c r="R82" s="1699"/>
      <c r="S82" s="114"/>
      <c r="T82" s="114"/>
    </row>
    <row r="83" spans="2:22" ht="19.5" customHeight="1" thickBot="1">
      <c r="B83" s="207" t="s">
        <v>1431</v>
      </c>
      <c r="C83" s="207"/>
      <c r="D83" s="207"/>
      <c r="F83" s="207"/>
      <c r="G83" s="207"/>
      <c r="H83" s="207"/>
      <c r="I83" s="207"/>
      <c r="J83" s="207"/>
      <c r="K83" s="207"/>
      <c r="L83" s="207"/>
      <c r="M83" s="489"/>
      <c r="N83" s="489"/>
      <c r="O83" s="489"/>
      <c r="P83" s="489"/>
      <c r="Q83" s="490"/>
      <c r="R83" s="490"/>
      <c r="S83" s="114"/>
      <c r="T83" s="114"/>
    </row>
    <row r="84" spans="2:22" ht="21.75" customHeight="1" thickBot="1">
      <c r="B84" s="491" t="s">
        <v>1217</v>
      </c>
      <c r="C84" s="492" t="s">
        <v>1222</v>
      </c>
      <c r="D84" s="492" t="s">
        <v>1223</v>
      </c>
      <c r="E84" s="927" t="s">
        <v>1219</v>
      </c>
      <c r="F84" s="928"/>
      <c r="G84" s="929"/>
      <c r="H84" s="493" t="s">
        <v>1048</v>
      </c>
      <c r="I84" s="491" t="s">
        <v>1217</v>
      </c>
      <c r="J84" s="492" t="s">
        <v>1222</v>
      </c>
      <c r="K84" s="492" t="s">
        <v>1224</v>
      </c>
      <c r="L84" s="1711" t="s">
        <v>1219</v>
      </c>
      <c r="M84" s="1712"/>
      <c r="N84" s="1713"/>
      <c r="O84" s="466" t="s">
        <v>1048</v>
      </c>
      <c r="P84" s="1714" t="s">
        <v>1432</v>
      </c>
      <c r="Q84" s="1715"/>
      <c r="R84" s="1716"/>
      <c r="S84" s="114"/>
      <c r="T84" s="114"/>
    </row>
    <row r="85" spans="2:22" ht="14.25" thickTop="1">
      <c r="B85" s="1717">
        <v>56</v>
      </c>
      <c r="C85" s="901" t="s">
        <v>1433</v>
      </c>
      <c r="D85" s="470" t="s">
        <v>1434</v>
      </c>
      <c r="E85" s="1718" t="s">
        <v>1435</v>
      </c>
      <c r="F85" s="1719"/>
      <c r="G85" s="1720"/>
      <c r="H85" s="494"/>
      <c r="I85" s="1717">
        <v>61</v>
      </c>
      <c r="J85" s="901" t="s">
        <v>1436</v>
      </c>
      <c r="K85" s="470" t="s">
        <v>1434</v>
      </c>
      <c r="L85" s="1718" t="s">
        <v>1437</v>
      </c>
      <c r="M85" s="1719"/>
      <c r="N85" s="1720"/>
      <c r="O85" s="471"/>
      <c r="P85" s="1721" t="s">
        <v>1438</v>
      </c>
      <c r="Q85" s="1722"/>
      <c r="R85" s="1723"/>
      <c r="S85" s="474" t="s">
        <v>1439</v>
      </c>
      <c r="T85" s="475" t="str">
        <f>IF(H85="○",S85,"－")</f>
        <v>－</v>
      </c>
      <c r="U85" s="223" t="s">
        <v>1440</v>
      </c>
      <c r="V85" s="224" t="str">
        <f>IF(O85="○",U85,"－")</f>
        <v>－</v>
      </c>
    </row>
    <row r="86" spans="2:22" ht="13.5" customHeight="1">
      <c r="B86" s="1381"/>
      <c r="C86" s="1433"/>
      <c r="D86" s="1686" t="s">
        <v>1441</v>
      </c>
      <c r="E86" s="1040" t="s">
        <v>1442</v>
      </c>
      <c r="F86" s="1041"/>
      <c r="G86" s="1042"/>
      <c r="H86" s="1724"/>
      <c r="I86" s="1381"/>
      <c r="J86" s="1433"/>
      <c r="K86" s="480" t="s">
        <v>1441</v>
      </c>
      <c r="L86" s="1560" t="s">
        <v>1443</v>
      </c>
      <c r="M86" s="1561"/>
      <c r="N86" s="1562"/>
      <c r="O86" s="495"/>
      <c r="P86" s="1726" t="str">
        <f>CONCATENATE(S39,"-",S40,"-",S41)</f>
        <v>－－－－－－－－－－－－－－－－－－－－－－－－－－－－-－－－－－－－－－－－－－－－－－－－－－－－－－－－－－-－－－－－－－－－－－－－－－－－－－</v>
      </c>
      <c r="Q86" s="1727"/>
      <c r="R86" s="1728"/>
      <c r="S86" s="474" t="s">
        <v>1444</v>
      </c>
      <c r="T86" s="475" t="str">
        <f t="shared" ref="T86:T114" si="3">IF(H86="○",S86,"－")</f>
        <v>－</v>
      </c>
      <c r="U86" s="223" t="s">
        <v>1445</v>
      </c>
      <c r="V86" s="224" t="str">
        <f t="shared" ref="V86:V109" si="4">IF(O86="○",U86,"－")</f>
        <v>－</v>
      </c>
    </row>
    <row r="87" spans="2:22">
      <c r="B87" s="1381"/>
      <c r="C87" s="1433"/>
      <c r="D87" s="1687"/>
      <c r="E87" s="1040"/>
      <c r="F87" s="1041"/>
      <c r="G87" s="1042"/>
      <c r="H87" s="1725"/>
      <c r="I87" s="1316"/>
      <c r="J87" s="902"/>
      <c r="K87" s="476" t="s">
        <v>1446</v>
      </c>
      <c r="L87" s="1015" t="s">
        <v>1447</v>
      </c>
      <c r="M87" s="1016"/>
      <c r="N87" s="1017"/>
      <c r="O87" s="495"/>
      <c r="P87" s="1726"/>
      <c r="Q87" s="1727"/>
      <c r="R87" s="1728"/>
      <c r="S87" s="474"/>
      <c r="T87" s="475"/>
      <c r="U87" s="223" t="s">
        <v>1448</v>
      </c>
      <c r="V87" s="224" t="str">
        <f t="shared" si="4"/>
        <v>－</v>
      </c>
    </row>
    <row r="88" spans="2:22">
      <c r="B88" s="1381"/>
      <c r="C88" s="1433"/>
      <c r="D88" s="1686" t="s">
        <v>1446</v>
      </c>
      <c r="E88" s="1040" t="s">
        <v>1449</v>
      </c>
      <c r="F88" s="1041"/>
      <c r="G88" s="1042"/>
      <c r="H88" s="1724"/>
      <c r="I88" s="1673">
        <v>62</v>
      </c>
      <c r="J88" s="945" t="s">
        <v>1450</v>
      </c>
      <c r="K88" s="476" t="s">
        <v>1434</v>
      </c>
      <c r="L88" s="1015" t="s">
        <v>1451</v>
      </c>
      <c r="M88" s="1016"/>
      <c r="N88" s="1017"/>
      <c r="O88" s="495"/>
      <c r="P88" s="1726"/>
      <c r="Q88" s="1727"/>
      <c r="R88" s="1728"/>
      <c r="S88" s="474" t="s">
        <v>1452</v>
      </c>
      <c r="T88" s="475" t="str">
        <f t="shared" si="3"/>
        <v>－</v>
      </c>
      <c r="U88" s="223" t="s">
        <v>1453</v>
      </c>
      <c r="V88" s="224" t="str">
        <f t="shared" si="4"/>
        <v>－</v>
      </c>
    </row>
    <row r="89" spans="2:22">
      <c r="B89" s="1381"/>
      <c r="C89" s="1433"/>
      <c r="D89" s="1687"/>
      <c r="E89" s="1040"/>
      <c r="F89" s="1041"/>
      <c r="G89" s="1042"/>
      <c r="H89" s="1725"/>
      <c r="I89" s="1316"/>
      <c r="J89" s="902"/>
      <c r="K89" s="476" t="s">
        <v>1441</v>
      </c>
      <c r="L89" s="1015" t="s">
        <v>1454</v>
      </c>
      <c r="M89" s="1016"/>
      <c r="N89" s="1017"/>
      <c r="O89" s="495"/>
      <c r="P89" s="1726"/>
      <c r="Q89" s="1727"/>
      <c r="R89" s="1728"/>
      <c r="S89" s="474"/>
      <c r="T89" s="475"/>
      <c r="U89" s="223" t="s">
        <v>1455</v>
      </c>
      <c r="V89" s="224" t="str">
        <f t="shared" si="4"/>
        <v>－</v>
      </c>
    </row>
    <row r="90" spans="2:22" ht="13.5" customHeight="1">
      <c r="B90" s="1381"/>
      <c r="C90" s="1433"/>
      <c r="D90" s="476" t="s">
        <v>1456</v>
      </c>
      <c r="E90" s="1015" t="s">
        <v>1457</v>
      </c>
      <c r="F90" s="1016"/>
      <c r="G90" s="1017"/>
      <c r="H90" s="477"/>
      <c r="I90" s="1673">
        <v>63</v>
      </c>
      <c r="J90" s="945" t="s">
        <v>1458</v>
      </c>
      <c r="K90" s="476" t="s">
        <v>1434</v>
      </c>
      <c r="L90" s="1015" t="s">
        <v>1459</v>
      </c>
      <c r="M90" s="1016"/>
      <c r="N90" s="1017"/>
      <c r="O90" s="495"/>
      <c r="P90" s="1726"/>
      <c r="Q90" s="1727"/>
      <c r="R90" s="1728"/>
      <c r="S90" s="474" t="s">
        <v>1460</v>
      </c>
      <c r="T90" s="475" t="str">
        <f t="shared" si="3"/>
        <v>－</v>
      </c>
      <c r="U90" s="223" t="s">
        <v>1461</v>
      </c>
      <c r="V90" s="224" t="str">
        <f t="shared" si="4"/>
        <v>－</v>
      </c>
    </row>
    <row r="91" spans="2:22">
      <c r="B91" s="1381"/>
      <c r="C91" s="1433"/>
      <c r="D91" s="476" t="s">
        <v>1462</v>
      </c>
      <c r="E91" s="1015" t="s">
        <v>1463</v>
      </c>
      <c r="F91" s="1016"/>
      <c r="G91" s="1017"/>
      <c r="H91" s="494"/>
      <c r="I91" s="1381"/>
      <c r="J91" s="1433"/>
      <c r="K91" s="476" t="s">
        <v>1441</v>
      </c>
      <c r="L91" s="1015" t="s">
        <v>1464</v>
      </c>
      <c r="M91" s="1016"/>
      <c r="N91" s="1017"/>
      <c r="O91" s="495"/>
      <c r="P91" s="1726"/>
      <c r="Q91" s="1727"/>
      <c r="R91" s="1728"/>
      <c r="S91" s="474" t="s">
        <v>1465</v>
      </c>
      <c r="T91" s="475" t="str">
        <f t="shared" si="3"/>
        <v>－</v>
      </c>
      <c r="U91" s="223" t="s">
        <v>1466</v>
      </c>
      <c r="V91" s="224" t="str">
        <f t="shared" si="4"/>
        <v>－</v>
      </c>
    </row>
    <row r="92" spans="2:22">
      <c r="B92" s="1381"/>
      <c r="C92" s="1433"/>
      <c r="D92" s="476" t="s">
        <v>1467</v>
      </c>
      <c r="E92" s="1015" t="s">
        <v>1468</v>
      </c>
      <c r="F92" s="1016"/>
      <c r="G92" s="1017"/>
      <c r="H92" s="477"/>
      <c r="I92" s="1316"/>
      <c r="J92" s="902"/>
      <c r="K92" s="476" t="s">
        <v>1446</v>
      </c>
      <c r="L92" s="1015" t="s">
        <v>1469</v>
      </c>
      <c r="M92" s="1016"/>
      <c r="N92" s="1017"/>
      <c r="O92" s="495"/>
      <c r="P92" s="1726"/>
      <c r="Q92" s="1727"/>
      <c r="R92" s="1728"/>
      <c r="S92" s="474" t="s">
        <v>1470</v>
      </c>
      <c r="T92" s="475" t="str">
        <f t="shared" si="3"/>
        <v>－</v>
      </c>
      <c r="U92" s="223" t="s">
        <v>1471</v>
      </c>
      <c r="V92" s="224" t="str">
        <f t="shared" si="4"/>
        <v>－</v>
      </c>
    </row>
    <row r="93" spans="2:22">
      <c r="B93" s="1316"/>
      <c r="C93" s="902"/>
      <c r="D93" s="476" t="s">
        <v>1472</v>
      </c>
      <c r="E93" s="1015" t="s">
        <v>1473</v>
      </c>
      <c r="F93" s="1016"/>
      <c r="G93" s="1017"/>
      <c r="H93" s="494"/>
      <c r="I93" s="1673">
        <v>64</v>
      </c>
      <c r="J93" s="945" t="s">
        <v>1474</v>
      </c>
      <c r="K93" s="476" t="s">
        <v>1475</v>
      </c>
      <c r="L93" s="1015" t="s">
        <v>1476</v>
      </c>
      <c r="M93" s="1016"/>
      <c r="N93" s="1017"/>
      <c r="O93" s="495"/>
      <c r="P93" s="1726"/>
      <c r="Q93" s="1727"/>
      <c r="R93" s="1728"/>
      <c r="S93" s="474" t="s">
        <v>1477</v>
      </c>
      <c r="T93" s="475" t="str">
        <f t="shared" si="3"/>
        <v>－</v>
      </c>
      <c r="U93" s="223" t="s">
        <v>1478</v>
      </c>
      <c r="V93" s="224" t="str">
        <f t="shared" si="4"/>
        <v>－</v>
      </c>
    </row>
    <row r="94" spans="2:22">
      <c r="B94" s="461">
        <v>57</v>
      </c>
      <c r="C94" s="496" t="s">
        <v>1479</v>
      </c>
      <c r="D94" s="497" t="s">
        <v>1475</v>
      </c>
      <c r="E94" s="1015" t="s">
        <v>1479</v>
      </c>
      <c r="F94" s="1016"/>
      <c r="G94" s="1017"/>
      <c r="H94" s="477"/>
      <c r="I94" s="1381"/>
      <c r="J94" s="1433"/>
      <c r="K94" s="476" t="s">
        <v>1480</v>
      </c>
      <c r="L94" s="1729" t="s">
        <v>1481</v>
      </c>
      <c r="M94" s="1730"/>
      <c r="N94" s="1731"/>
      <c r="O94" s="495"/>
      <c r="P94" s="1726"/>
      <c r="Q94" s="1727"/>
      <c r="R94" s="1728"/>
      <c r="S94" s="474" t="s">
        <v>1482</v>
      </c>
      <c r="T94" s="475" t="str">
        <f t="shared" si="3"/>
        <v>－</v>
      </c>
      <c r="U94" s="223" t="s">
        <v>1483</v>
      </c>
      <c r="V94" s="224" t="str">
        <f t="shared" si="4"/>
        <v>－</v>
      </c>
    </row>
    <row r="95" spans="2:22" ht="13.5" customHeight="1">
      <c r="B95" s="1673">
        <v>58</v>
      </c>
      <c r="C95" s="945" t="s">
        <v>949</v>
      </c>
      <c r="D95" s="476" t="s">
        <v>1475</v>
      </c>
      <c r="E95" s="1018" t="s">
        <v>1484</v>
      </c>
      <c r="F95" s="1019"/>
      <c r="G95" s="1020"/>
      <c r="H95" s="494"/>
      <c r="I95" s="1381"/>
      <c r="J95" s="1433"/>
      <c r="K95" s="476" t="s">
        <v>1485</v>
      </c>
      <c r="L95" s="1015" t="s">
        <v>1486</v>
      </c>
      <c r="M95" s="1016"/>
      <c r="N95" s="1017"/>
      <c r="O95" s="495"/>
      <c r="P95" s="1726"/>
      <c r="Q95" s="1727"/>
      <c r="R95" s="1728"/>
      <c r="S95" s="474" t="s">
        <v>1487</v>
      </c>
      <c r="T95" s="475" t="str">
        <f t="shared" si="3"/>
        <v>－</v>
      </c>
      <c r="U95" s="223" t="s">
        <v>1488</v>
      </c>
      <c r="V95" s="224" t="str">
        <f t="shared" si="4"/>
        <v>－</v>
      </c>
    </row>
    <row r="96" spans="2:22" ht="13.5" customHeight="1">
      <c r="B96" s="1381"/>
      <c r="C96" s="1433"/>
      <c r="D96" s="480" t="s">
        <v>1480</v>
      </c>
      <c r="E96" s="1015" t="s">
        <v>1489</v>
      </c>
      <c r="F96" s="1016"/>
      <c r="G96" s="1017"/>
      <c r="H96" s="477"/>
      <c r="I96" s="1381"/>
      <c r="J96" s="1433"/>
      <c r="K96" s="480" t="s">
        <v>1490</v>
      </c>
      <c r="L96" s="1040" t="s">
        <v>1491</v>
      </c>
      <c r="M96" s="1041"/>
      <c r="N96" s="1042"/>
      <c r="O96" s="495"/>
      <c r="P96" s="1726"/>
      <c r="Q96" s="1727"/>
      <c r="R96" s="1728"/>
      <c r="S96" s="474" t="s">
        <v>1492</v>
      </c>
      <c r="T96" s="475" t="str">
        <f t="shared" si="3"/>
        <v>－</v>
      </c>
      <c r="U96" s="223" t="s">
        <v>1493</v>
      </c>
      <c r="V96" s="224" t="str">
        <f t="shared" si="4"/>
        <v>－</v>
      </c>
    </row>
    <row r="97" spans="2:22">
      <c r="B97" s="1381"/>
      <c r="C97" s="1433"/>
      <c r="D97" s="476" t="s">
        <v>1485</v>
      </c>
      <c r="E97" s="1018" t="s">
        <v>1494</v>
      </c>
      <c r="F97" s="1019"/>
      <c r="G97" s="1020"/>
      <c r="H97" s="494"/>
      <c r="I97" s="1316"/>
      <c r="J97" s="902"/>
      <c r="K97" s="480" t="s">
        <v>1495</v>
      </c>
      <c r="L97" s="1015" t="s">
        <v>1496</v>
      </c>
      <c r="M97" s="1016"/>
      <c r="N97" s="1017"/>
      <c r="O97" s="495"/>
      <c r="P97" s="1726"/>
      <c r="Q97" s="1727"/>
      <c r="R97" s="1728"/>
      <c r="S97" s="474" t="s">
        <v>1497</v>
      </c>
      <c r="T97" s="475" t="str">
        <f t="shared" si="3"/>
        <v>－</v>
      </c>
      <c r="U97" s="223" t="s">
        <v>1498</v>
      </c>
      <c r="V97" s="224" t="str">
        <f t="shared" si="4"/>
        <v>－</v>
      </c>
    </row>
    <row r="98" spans="2:22" ht="13.5" customHeight="1">
      <c r="B98" s="1316"/>
      <c r="C98" s="902"/>
      <c r="D98" s="476" t="s">
        <v>1490</v>
      </c>
      <c r="E98" s="1015" t="s">
        <v>1499</v>
      </c>
      <c r="F98" s="1016"/>
      <c r="G98" s="1017"/>
      <c r="H98" s="477"/>
      <c r="I98" s="1673">
        <v>65</v>
      </c>
      <c r="J98" s="945" t="s">
        <v>1500</v>
      </c>
      <c r="K98" s="476" t="s">
        <v>1475</v>
      </c>
      <c r="L98" s="1015" t="s">
        <v>1501</v>
      </c>
      <c r="M98" s="1016"/>
      <c r="N98" s="1017"/>
      <c r="O98" s="495"/>
      <c r="P98" s="1726"/>
      <c r="Q98" s="1727"/>
      <c r="R98" s="1728"/>
      <c r="S98" s="474" t="s">
        <v>1502</v>
      </c>
      <c r="T98" s="475" t="str">
        <f t="shared" si="3"/>
        <v>－</v>
      </c>
      <c r="U98" s="223" t="s">
        <v>1503</v>
      </c>
      <c r="V98" s="224" t="str">
        <f t="shared" si="4"/>
        <v>－</v>
      </c>
    </row>
    <row r="99" spans="2:22">
      <c r="B99" s="1673">
        <v>59</v>
      </c>
      <c r="C99" s="945" t="s">
        <v>1504</v>
      </c>
      <c r="D99" s="476" t="s">
        <v>1475</v>
      </c>
      <c r="E99" s="1015" t="s">
        <v>1505</v>
      </c>
      <c r="F99" s="1016"/>
      <c r="G99" s="1017"/>
      <c r="H99" s="494"/>
      <c r="I99" s="1381"/>
      <c r="J99" s="1433"/>
      <c r="K99" s="476" t="s">
        <v>1480</v>
      </c>
      <c r="L99" s="1015" t="s">
        <v>1506</v>
      </c>
      <c r="M99" s="1016"/>
      <c r="N99" s="1017"/>
      <c r="O99" s="495"/>
      <c r="P99" s="1726"/>
      <c r="Q99" s="1727"/>
      <c r="R99" s="1728"/>
      <c r="S99" s="474" t="s">
        <v>1507</v>
      </c>
      <c r="T99" s="475" t="str">
        <f t="shared" si="3"/>
        <v>－</v>
      </c>
      <c r="U99" s="223" t="s">
        <v>1508</v>
      </c>
      <c r="V99" s="224" t="str">
        <f t="shared" si="4"/>
        <v>－</v>
      </c>
    </row>
    <row r="100" spans="2:22" ht="13.5" customHeight="1">
      <c r="B100" s="1381"/>
      <c r="C100" s="1433"/>
      <c r="D100" s="476" t="s">
        <v>1480</v>
      </c>
      <c r="E100" s="1018" t="s">
        <v>1509</v>
      </c>
      <c r="F100" s="1019"/>
      <c r="G100" s="1020"/>
      <c r="H100" s="477"/>
      <c r="I100" s="1316"/>
      <c r="J100" s="902"/>
      <c r="K100" s="476" t="s">
        <v>1485</v>
      </c>
      <c r="L100" s="1015" t="s">
        <v>1510</v>
      </c>
      <c r="M100" s="1016"/>
      <c r="N100" s="1017"/>
      <c r="O100" s="495"/>
      <c r="P100" s="1726"/>
      <c r="Q100" s="1727"/>
      <c r="R100" s="1728"/>
      <c r="S100" s="474" t="s">
        <v>1511</v>
      </c>
      <c r="T100" s="475" t="str">
        <f t="shared" si="3"/>
        <v>－</v>
      </c>
      <c r="U100" s="223" t="s">
        <v>1512</v>
      </c>
      <c r="V100" s="224" t="str">
        <f t="shared" si="4"/>
        <v>－</v>
      </c>
    </row>
    <row r="101" spans="2:22">
      <c r="B101" s="1316"/>
      <c r="C101" s="902"/>
      <c r="D101" s="476" t="s">
        <v>1485</v>
      </c>
      <c r="E101" s="1015" t="s">
        <v>1513</v>
      </c>
      <c r="F101" s="1016"/>
      <c r="G101" s="1017"/>
      <c r="H101" s="494"/>
      <c r="I101" s="1673">
        <v>66</v>
      </c>
      <c r="J101" s="1674" t="s">
        <v>1514</v>
      </c>
      <c r="K101" s="1686" t="s">
        <v>1475</v>
      </c>
      <c r="L101" s="1040" t="s">
        <v>1515</v>
      </c>
      <c r="M101" s="1041"/>
      <c r="N101" s="1042"/>
      <c r="O101" s="1684" t="s">
        <v>555</v>
      </c>
      <c r="P101" s="1726"/>
      <c r="Q101" s="1727"/>
      <c r="R101" s="1728"/>
      <c r="S101" s="474" t="s">
        <v>1516</v>
      </c>
      <c r="T101" s="475" t="str">
        <f t="shared" si="3"/>
        <v>－</v>
      </c>
      <c r="U101" s="223" t="s">
        <v>1517</v>
      </c>
      <c r="V101" s="224" t="str">
        <f t="shared" si="4"/>
        <v>－</v>
      </c>
    </row>
    <row r="102" spans="2:22" ht="13.5" customHeight="1">
      <c r="B102" s="1673">
        <v>60</v>
      </c>
      <c r="C102" s="1527" t="s">
        <v>1518</v>
      </c>
      <c r="D102" s="480" t="s">
        <v>1475</v>
      </c>
      <c r="E102" s="1040" t="s">
        <v>1519</v>
      </c>
      <c r="F102" s="1041"/>
      <c r="G102" s="1042"/>
      <c r="H102" s="477"/>
      <c r="I102" s="1381"/>
      <c r="J102" s="1663"/>
      <c r="K102" s="1687"/>
      <c r="L102" s="1040"/>
      <c r="M102" s="1041"/>
      <c r="N102" s="1042"/>
      <c r="O102" s="1685"/>
      <c r="P102" s="1726"/>
      <c r="Q102" s="1727"/>
      <c r="R102" s="1728"/>
      <c r="S102" s="474" t="s">
        <v>1520</v>
      </c>
      <c r="T102" s="475" t="str">
        <f t="shared" si="3"/>
        <v>－</v>
      </c>
      <c r="U102" s="223"/>
      <c r="V102" s="224"/>
    </row>
    <row r="103" spans="2:22">
      <c r="B103" s="1381"/>
      <c r="C103" s="1732"/>
      <c r="D103" s="476" t="s">
        <v>1480</v>
      </c>
      <c r="E103" s="1018" t="s">
        <v>1521</v>
      </c>
      <c r="F103" s="1019"/>
      <c r="G103" s="1020"/>
      <c r="H103" s="494"/>
      <c r="I103" s="1381"/>
      <c r="J103" s="1663"/>
      <c r="K103" s="480" t="s">
        <v>1480</v>
      </c>
      <c r="L103" s="1040" t="s">
        <v>1522</v>
      </c>
      <c r="M103" s="1041"/>
      <c r="N103" s="1042"/>
      <c r="O103" s="495"/>
      <c r="P103" s="1726" t="s">
        <v>1523</v>
      </c>
      <c r="Q103" s="1727"/>
      <c r="R103" s="1728"/>
      <c r="S103" s="474" t="s">
        <v>1524</v>
      </c>
      <c r="T103" s="475" t="str">
        <f t="shared" si="3"/>
        <v>－</v>
      </c>
      <c r="U103" s="223" t="s">
        <v>1525</v>
      </c>
      <c r="V103" s="224" t="str">
        <f t="shared" si="4"/>
        <v>－</v>
      </c>
    </row>
    <row r="104" spans="2:22">
      <c r="B104" s="1381"/>
      <c r="C104" s="1732"/>
      <c r="D104" s="476" t="s">
        <v>1485</v>
      </c>
      <c r="E104" s="1015" t="s">
        <v>1526</v>
      </c>
      <c r="F104" s="1016"/>
      <c r="G104" s="1017"/>
      <c r="H104" s="477"/>
      <c r="I104" s="1381"/>
      <c r="J104" s="1663"/>
      <c r="K104" s="476" t="s">
        <v>1485</v>
      </c>
      <c r="L104" s="1015" t="s">
        <v>1300</v>
      </c>
      <c r="M104" s="1016"/>
      <c r="N104" s="1017"/>
      <c r="O104" s="495"/>
      <c r="P104" s="1726" t="str">
        <f>CONCATENATE(S77,"-",S79)</f>
        <v>－－－－－－－－－－－－－－－－－－－－－－－－－-－－－－－－－－－－－－－－－－－－－－－－－</v>
      </c>
      <c r="Q104" s="1727"/>
      <c r="R104" s="1728"/>
      <c r="S104" s="474" t="s">
        <v>1527</v>
      </c>
      <c r="T104" s="475" t="str">
        <f t="shared" si="3"/>
        <v>－</v>
      </c>
      <c r="U104" s="223" t="s">
        <v>1528</v>
      </c>
      <c r="V104" s="224" t="str">
        <f t="shared" si="4"/>
        <v>－</v>
      </c>
    </row>
    <row r="105" spans="2:22" ht="13.5" customHeight="1">
      <c r="B105" s="1381"/>
      <c r="C105" s="1732"/>
      <c r="D105" s="1686" t="s">
        <v>1490</v>
      </c>
      <c r="E105" s="1040" t="s">
        <v>1529</v>
      </c>
      <c r="F105" s="1041"/>
      <c r="G105" s="1042"/>
      <c r="H105" s="1684"/>
      <c r="I105" s="1316"/>
      <c r="J105" s="1664"/>
      <c r="K105" s="476" t="s">
        <v>1490</v>
      </c>
      <c r="L105" s="1015" t="s">
        <v>1530</v>
      </c>
      <c r="M105" s="1016"/>
      <c r="N105" s="1017"/>
      <c r="O105" s="495"/>
      <c r="P105" s="1726"/>
      <c r="Q105" s="1727"/>
      <c r="R105" s="1728"/>
      <c r="S105" s="474" t="s">
        <v>1531</v>
      </c>
      <c r="T105" s="475" t="str">
        <f>IF(H105="○",S105,"－")</f>
        <v>－</v>
      </c>
      <c r="U105" s="223" t="s">
        <v>1532</v>
      </c>
      <c r="V105" s="224" t="str">
        <f t="shared" si="4"/>
        <v>－</v>
      </c>
    </row>
    <row r="106" spans="2:22">
      <c r="B106" s="1381"/>
      <c r="C106" s="1732"/>
      <c r="D106" s="1687"/>
      <c r="E106" s="1040"/>
      <c r="F106" s="1041"/>
      <c r="G106" s="1042"/>
      <c r="H106" s="1685"/>
      <c r="I106" s="1673">
        <v>67</v>
      </c>
      <c r="J106" s="945" t="s">
        <v>1533</v>
      </c>
      <c r="K106" s="1686" t="s">
        <v>1475</v>
      </c>
      <c r="L106" s="1040" t="s">
        <v>1534</v>
      </c>
      <c r="M106" s="1041"/>
      <c r="N106" s="1042"/>
      <c r="O106" s="1684" t="s">
        <v>555</v>
      </c>
      <c r="P106" s="1726"/>
      <c r="Q106" s="1727"/>
      <c r="R106" s="1728"/>
      <c r="S106" s="474"/>
      <c r="T106" s="475"/>
      <c r="U106" s="223" t="s">
        <v>1535</v>
      </c>
      <c r="V106" s="224" t="str">
        <f t="shared" si="4"/>
        <v>－</v>
      </c>
    </row>
    <row r="107" spans="2:22">
      <c r="B107" s="1381"/>
      <c r="C107" s="1732"/>
      <c r="D107" s="476" t="s">
        <v>1495</v>
      </c>
      <c r="E107" s="1018" t="s">
        <v>1536</v>
      </c>
      <c r="F107" s="1019"/>
      <c r="G107" s="1020"/>
      <c r="H107" s="494"/>
      <c r="I107" s="1316"/>
      <c r="J107" s="902"/>
      <c r="K107" s="1687"/>
      <c r="L107" s="1040"/>
      <c r="M107" s="1041"/>
      <c r="N107" s="1042"/>
      <c r="O107" s="1685"/>
      <c r="P107" s="1726"/>
      <c r="Q107" s="1727"/>
      <c r="R107" s="1728"/>
      <c r="S107" s="474" t="s">
        <v>1537</v>
      </c>
      <c r="T107" s="475" t="str">
        <f t="shared" si="3"/>
        <v>－</v>
      </c>
      <c r="U107" s="223"/>
      <c r="V107" s="224"/>
    </row>
    <row r="108" spans="2:22">
      <c r="B108" s="1381"/>
      <c r="C108" s="1732"/>
      <c r="D108" s="476" t="s">
        <v>1538</v>
      </c>
      <c r="E108" s="1015" t="s">
        <v>1539</v>
      </c>
      <c r="F108" s="1016"/>
      <c r="G108" s="1017"/>
      <c r="H108" s="498"/>
      <c r="I108" s="461">
        <v>68</v>
      </c>
      <c r="J108" s="324" t="s">
        <v>1540</v>
      </c>
      <c r="K108" s="476" t="s">
        <v>1541</v>
      </c>
      <c r="L108" s="1015" t="s">
        <v>1540</v>
      </c>
      <c r="M108" s="1016"/>
      <c r="N108" s="1017"/>
      <c r="O108" s="495"/>
      <c r="P108" s="1726"/>
      <c r="Q108" s="1727"/>
      <c r="R108" s="1728"/>
      <c r="S108" s="474" t="s">
        <v>1542</v>
      </c>
      <c r="T108" s="475" t="str">
        <f t="shared" si="3"/>
        <v>－</v>
      </c>
      <c r="U108" s="223" t="s">
        <v>1543</v>
      </c>
      <c r="V108" s="224" t="str">
        <f t="shared" si="4"/>
        <v>－</v>
      </c>
    </row>
    <row r="109" spans="2:22" ht="14.25" thickBot="1">
      <c r="B109" s="1381"/>
      <c r="C109" s="1732"/>
      <c r="D109" s="476" t="s">
        <v>1544</v>
      </c>
      <c r="E109" s="1015" t="s">
        <v>1545</v>
      </c>
      <c r="F109" s="1016"/>
      <c r="G109" s="1017"/>
      <c r="H109" s="494"/>
      <c r="I109" s="462">
        <v>69</v>
      </c>
      <c r="J109" s="499" t="s">
        <v>1369</v>
      </c>
      <c r="K109" s="483" t="s">
        <v>1370</v>
      </c>
      <c r="L109" s="1734" t="s">
        <v>1546</v>
      </c>
      <c r="M109" s="1735"/>
      <c r="N109" s="1736"/>
      <c r="O109" s="500"/>
      <c r="P109" s="1726"/>
      <c r="Q109" s="1727"/>
      <c r="R109" s="1728"/>
      <c r="S109" s="474" t="s">
        <v>1547</v>
      </c>
      <c r="T109" s="475" t="str">
        <f t="shared" si="3"/>
        <v>－</v>
      </c>
      <c r="U109" s="223" t="s">
        <v>1548</v>
      </c>
      <c r="V109" s="224" t="str">
        <f t="shared" si="4"/>
        <v>－</v>
      </c>
    </row>
    <row r="110" spans="2:22">
      <c r="B110" s="1381"/>
      <c r="C110" s="1732"/>
      <c r="D110" s="1686" t="s">
        <v>1549</v>
      </c>
      <c r="E110" s="1040" t="s">
        <v>1550</v>
      </c>
      <c r="F110" s="1041"/>
      <c r="G110" s="1042"/>
      <c r="H110" s="1724"/>
      <c r="I110" s="459" t="s">
        <v>631</v>
      </c>
      <c r="J110" s="920" t="s">
        <v>1551</v>
      </c>
      <c r="K110" s="920"/>
      <c r="L110" s="920"/>
      <c r="M110" s="920"/>
      <c r="N110" s="920"/>
      <c r="O110" s="932"/>
      <c r="P110" s="1726"/>
      <c r="Q110" s="1727"/>
      <c r="R110" s="1728"/>
      <c r="S110" s="474" t="s">
        <v>1552</v>
      </c>
      <c r="T110" s="475" t="str">
        <f t="shared" si="3"/>
        <v>－</v>
      </c>
      <c r="U110" s="486"/>
      <c r="V110" s="486"/>
    </row>
    <row r="111" spans="2:22">
      <c r="B111" s="1381"/>
      <c r="C111" s="1732"/>
      <c r="D111" s="1687"/>
      <c r="E111" s="1040"/>
      <c r="F111" s="1041"/>
      <c r="G111" s="1042"/>
      <c r="H111" s="1725"/>
      <c r="I111" s="1677" t="s">
        <v>1553</v>
      </c>
      <c r="J111" s="1138"/>
      <c r="K111" s="1138"/>
      <c r="L111" s="1138"/>
      <c r="M111" s="1138"/>
      <c r="N111" s="1138"/>
      <c r="O111" s="1739"/>
      <c r="P111" s="1726"/>
      <c r="Q111" s="1727"/>
      <c r="R111" s="1728"/>
      <c r="S111" s="474"/>
      <c r="T111" s="475"/>
      <c r="U111" s="486"/>
      <c r="V111" s="486"/>
    </row>
    <row r="112" spans="2:22">
      <c r="B112" s="1381"/>
      <c r="C112" s="1732"/>
      <c r="D112" s="1686" t="s">
        <v>1554</v>
      </c>
      <c r="E112" s="1040" t="s">
        <v>1555</v>
      </c>
      <c r="F112" s="1041"/>
      <c r="G112" s="1042"/>
      <c r="H112" s="1724"/>
      <c r="I112" s="1706"/>
      <c r="J112" s="1707"/>
      <c r="K112" s="1707"/>
      <c r="L112" s="1707"/>
      <c r="M112" s="1707"/>
      <c r="N112" s="1707"/>
      <c r="O112" s="1708"/>
      <c r="P112" s="1727"/>
      <c r="Q112" s="1727"/>
      <c r="R112" s="1728"/>
      <c r="S112" s="474" t="s">
        <v>1556</v>
      </c>
      <c r="T112" s="475" t="str">
        <f t="shared" si="3"/>
        <v>－</v>
      </c>
      <c r="U112" s="486"/>
      <c r="V112" s="486"/>
    </row>
    <row r="113" spans="2:22" ht="14.25" thickBot="1">
      <c r="B113" s="1381"/>
      <c r="C113" s="1732"/>
      <c r="D113" s="1687"/>
      <c r="E113" s="1040"/>
      <c r="F113" s="1041"/>
      <c r="G113" s="1042"/>
      <c r="H113" s="1725"/>
      <c r="I113" s="787"/>
      <c r="J113" s="788"/>
      <c r="K113" s="788"/>
      <c r="L113" s="788"/>
      <c r="M113" s="788"/>
      <c r="N113" s="788"/>
      <c r="O113" s="789"/>
      <c r="P113" s="1737"/>
      <c r="Q113" s="1737"/>
      <c r="R113" s="1738"/>
      <c r="S113" s="474"/>
      <c r="T113" s="475"/>
      <c r="U113" s="486"/>
      <c r="V113" s="486"/>
    </row>
    <row r="114" spans="2:22" ht="14.25" thickBot="1">
      <c r="B114" s="1382"/>
      <c r="C114" s="1733"/>
      <c r="D114" s="483" t="s">
        <v>1557</v>
      </c>
      <c r="E114" s="1734" t="s">
        <v>1558</v>
      </c>
      <c r="F114" s="1735"/>
      <c r="G114" s="1736"/>
      <c r="H114" s="500"/>
      <c r="I114" s="790"/>
      <c r="J114" s="791"/>
      <c r="K114" s="791"/>
      <c r="L114" s="791"/>
      <c r="M114" s="791"/>
      <c r="N114" s="791"/>
      <c r="O114" s="792"/>
      <c r="Q114" s="501"/>
      <c r="R114" s="501"/>
      <c r="S114" s="474" t="s">
        <v>1559</v>
      </c>
      <c r="T114" s="475" t="str">
        <f t="shared" si="3"/>
        <v>－</v>
      </c>
      <c r="U114" s="486"/>
      <c r="V114" s="486"/>
    </row>
    <row r="115" spans="2:22">
      <c r="B115" s="180"/>
      <c r="C115" s="180"/>
      <c r="D115" s="180"/>
      <c r="E115" s="180"/>
      <c r="F115" s="180"/>
      <c r="G115" s="180"/>
      <c r="H115" s="180"/>
      <c r="I115" s="180"/>
      <c r="J115" s="180"/>
      <c r="K115" s="180"/>
      <c r="L115" s="180"/>
      <c r="M115" s="180"/>
      <c r="N115" s="180"/>
      <c r="O115" s="180"/>
      <c r="P115" s="180"/>
      <c r="Q115" s="180"/>
      <c r="R115" s="502"/>
      <c r="S115" s="114"/>
      <c r="T115" s="114"/>
    </row>
    <row r="116" spans="2:22" ht="15" customHeight="1">
      <c r="B116" s="180"/>
      <c r="C116" s="180"/>
      <c r="D116" s="180"/>
      <c r="E116" s="180"/>
      <c r="F116" s="180"/>
      <c r="G116" s="180"/>
      <c r="H116" s="180"/>
      <c r="I116" s="180"/>
      <c r="J116" s="180"/>
      <c r="K116" s="180"/>
      <c r="L116" s="180"/>
      <c r="M116" s="180"/>
      <c r="N116" s="180"/>
      <c r="O116" s="180"/>
      <c r="P116" s="180"/>
      <c r="Q116" s="180"/>
      <c r="R116" s="180"/>
      <c r="S116" s="114"/>
      <c r="T116" s="114"/>
    </row>
    <row r="117" spans="2:22" ht="26.25" customHeight="1">
      <c r="B117" s="180"/>
      <c r="C117" s="180"/>
      <c r="D117" s="333"/>
      <c r="F117" s="237"/>
      <c r="H117" s="238" t="s">
        <v>2419</v>
      </c>
      <c r="I117" s="237"/>
      <c r="J117" s="237"/>
      <c r="K117" s="237"/>
      <c r="L117" s="237"/>
      <c r="M117" s="180"/>
      <c r="N117" s="180"/>
      <c r="O117" s="180"/>
      <c r="P117" s="1457" t="s">
        <v>23</v>
      </c>
      <c r="Q117" s="1459"/>
      <c r="R117" s="180"/>
      <c r="S117" s="114"/>
      <c r="T117" s="114"/>
    </row>
    <row r="118" spans="2:22" ht="12" customHeight="1">
      <c r="B118" s="180"/>
      <c r="C118" s="333"/>
      <c r="D118" s="333"/>
      <c r="E118" s="237"/>
      <c r="F118" s="237"/>
      <c r="G118" s="237"/>
      <c r="H118" s="237"/>
      <c r="I118" s="237"/>
      <c r="J118" s="237"/>
      <c r="K118" s="237"/>
      <c r="L118" s="237"/>
      <c r="M118" s="237"/>
      <c r="N118" s="237"/>
      <c r="O118" s="237"/>
      <c r="P118" s="237"/>
      <c r="Q118" s="237"/>
      <c r="R118" s="237"/>
      <c r="S118" s="114"/>
      <c r="T118" s="114"/>
    </row>
    <row r="119" spans="2:22" ht="12" customHeight="1">
      <c r="B119" s="180"/>
      <c r="C119" s="333"/>
      <c r="D119" s="333"/>
      <c r="E119" s="333"/>
      <c r="F119" s="333"/>
      <c r="G119" s="1590"/>
      <c r="H119" s="1446"/>
      <c r="I119" s="1446"/>
      <c r="J119" s="1446"/>
      <c r="K119" s="333"/>
      <c r="L119" s="333"/>
      <c r="M119" s="333"/>
      <c r="N119" s="180"/>
      <c r="O119" s="180"/>
      <c r="P119" s="180"/>
      <c r="Q119" s="180"/>
      <c r="R119" s="180"/>
      <c r="S119" s="114"/>
      <c r="T119" s="114"/>
    </row>
    <row r="120" spans="2:22" ht="15" customHeight="1">
      <c r="B120" s="180"/>
      <c r="C120" s="237" t="s">
        <v>2421</v>
      </c>
      <c r="D120" s="237" t="s">
        <v>2398</v>
      </c>
      <c r="E120" s="666"/>
      <c r="F120" s="241"/>
      <c r="G120" s="241"/>
      <c r="H120" s="237"/>
      <c r="I120" s="237"/>
      <c r="J120" s="679"/>
      <c r="K120" s="241"/>
      <c r="L120" s="412"/>
      <c r="M120" s="412"/>
      <c r="N120" s="412"/>
      <c r="O120" s="412"/>
      <c r="P120" s="412"/>
      <c r="Q120" s="412"/>
      <c r="R120" s="412"/>
      <c r="S120" s="114"/>
      <c r="T120" s="114"/>
    </row>
    <row r="121" spans="2:22" ht="15" customHeight="1">
      <c r="B121" s="180"/>
      <c r="C121" s="668"/>
      <c r="D121" s="668"/>
      <c r="E121" s="666"/>
      <c r="F121" s="660"/>
      <c r="G121" s="1591"/>
      <c r="H121" s="1591"/>
      <c r="I121" s="1591"/>
      <c r="J121" s="1591"/>
      <c r="K121" s="667"/>
      <c r="M121" s="241"/>
      <c r="N121" s="241"/>
      <c r="O121" s="241"/>
      <c r="P121" s="241"/>
      <c r="Q121" s="241"/>
      <c r="R121" s="241"/>
      <c r="S121" s="114"/>
      <c r="T121" s="114"/>
    </row>
    <row r="122" spans="2:22" ht="15" customHeight="1">
      <c r="B122" s="180"/>
      <c r="C122" s="180"/>
      <c r="D122" s="288"/>
      <c r="E122" s="288"/>
      <c r="F122" s="288"/>
      <c r="G122" s="1592"/>
      <c r="H122" s="1592"/>
      <c r="I122" s="1592"/>
      <c r="J122" s="1592"/>
      <c r="K122" s="288"/>
      <c r="L122" s="288"/>
      <c r="M122" s="288"/>
      <c r="N122" s="288"/>
      <c r="O122" s="180"/>
      <c r="P122" s="180"/>
      <c r="Q122" s="180"/>
      <c r="R122" s="180"/>
      <c r="S122" s="114"/>
      <c r="T122" s="114"/>
    </row>
    <row r="123" spans="2:22" ht="15" customHeight="1">
      <c r="B123" s="180"/>
      <c r="C123" s="180"/>
      <c r="D123" s="661"/>
      <c r="E123" s="661"/>
      <c r="F123" s="661"/>
      <c r="G123" s="661"/>
      <c r="H123" s="661"/>
      <c r="I123" s="661"/>
      <c r="J123" s="661"/>
      <c r="K123" s="661"/>
      <c r="L123" s="661"/>
      <c r="M123" s="661"/>
      <c r="N123" s="661"/>
      <c r="O123" s="180"/>
      <c r="P123" s="180"/>
      <c r="Q123" s="180"/>
      <c r="R123" s="180"/>
      <c r="S123" s="114"/>
      <c r="T123" s="114"/>
    </row>
    <row r="124" spans="2:22" ht="15" customHeight="1">
      <c r="B124" s="180"/>
      <c r="C124" s="1021" t="s">
        <v>664</v>
      </c>
      <c r="D124" s="1021"/>
      <c r="E124" s="1021"/>
      <c r="F124" s="1021"/>
      <c r="G124" s="1021"/>
      <c r="H124" s="1021"/>
      <c r="I124" s="1021"/>
      <c r="J124" s="1021"/>
      <c r="K124" s="1021"/>
      <c r="L124" s="1021"/>
      <c r="M124" s="180"/>
      <c r="N124" s="180"/>
      <c r="O124" s="180"/>
      <c r="P124" s="180"/>
      <c r="Q124" s="180"/>
      <c r="R124" s="180"/>
      <c r="S124" s="114"/>
      <c r="T124" s="114"/>
    </row>
    <row r="125" spans="2:22" ht="15" customHeight="1">
      <c r="B125" s="180"/>
      <c r="C125" s="180"/>
      <c r="D125" s="180"/>
      <c r="E125" s="180"/>
      <c r="F125" s="180"/>
      <c r="G125" s="180"/>
      <c r="H125" s="180"/>
      <c r="I125" s="180"/>
      <c r="J125" s="180"/>
      <c r="K125" s="180"/>
      <c r="L125" s="180"/>
      <c r="M125" s="180"/>
      <c r="N125" s="180"/>
      <c r="O125" s="180"/>
      <c r="P125" s="180"/>
      <c r="Q125" s="180"/>
      <c r="R125" s="180"/>
      <c r="S125" s="114"/>
      <c r="T125" s="114"/>
    </row>
    <row r="126" spans="2:22" ht="15" customHeight="1">
      <c r="B126" s="243"/>
      <c r="C126" s="1443" t="str">
        <f>IF(ISBLANK('02入力票（その２）'!$G$168),"年　　　月　　　日",'02入力票（その２）'!$G$168)</f>
        <v>年　　　月　　　日</v>
      </c>
      <c r="D126" s="1443"/>
      <c r="E126" s="1443"/>
      <c r="F126" s="1443"/>
      <c r="G126" s="180"/>
      <c r="H126" s="180"/>
      <c r="I126" s="180"/>
      <c r="J126" s="180"/>
      <c r="K126" s="180"/>
      <c r="L126" s="180"/>
      <c r="M126" s="180"/>
      <c r="O126" s="180" t="s">
        <v>665</v>
      </c>
      <c r="P126" s="180"/>
      <c r="Q126" s="180"/>
      <c r="R126" s="180"/>
      <c r="S126" s="114"/>
      <c r="T126" s="114"/>
    </row>
    <row r="127" spans="2:22" ht="4.5" customHeight="1">
      <c r="B127" s="243"/>
      <c r="D127" s="431"/>
      <c r="E127" s="431"/>
      <c r="F127" s="244"/>
      <c r="G127" s="180"/>
      <c r="H127" s="180"/>
      <c r="I127" s="180"/>
      <c r="J127" s="180"/>
      <c r="K127" s="180"/>
      <c r="L127" s="180"/>
      <c r="M127" s="180"/>
      <c r="O127" s="180"/>
      <c r="P127" s="180"/>
      <c r="Q127" s="180"/>
      <c r="R127" s="180"/>
      <c r="S127" s="114"/>
      <c r="T127" s="114"/>
    </row>
    <row r="128" spans="2:22" ht="24" customHeight="1">
      <c r="B128" s="243"/>
      <c r="C128" s="1593" t="s">
        <v>2417</v>
      </c>
      <c r="D128" s="1594"/>
      <c r="E128" s="1594"/>
      <c r="F128" s="1594"/>
      <c r="G128" s="1594"/>
      <c r="H128" s="1594"/>
      <c r="I128" s="1594"/>
      <c r="J128" s="757" t="s">
        <v>666</v>
      </c>
      <c r="K128" s="245"/>
      <c r="L128" s="180"/>
      <c r="M128" s="180"/>
      <c r="O128" s="289" t="str">
        <f>'02入力票（その２）'!I10</f>
        <v>　</v>
      </c>
      <c r="P128" s="757" t="s">
        <v>384</v>
      </c>
      <c r="Q128" s="757"/>
      <c r="R128" s="180"/>
      <c r="S128" s="114"/>
      <c r="T128" s="114"/>
    </row>
    <row r="129" spans="2:20" ht="24" customHeight="1">
      <c r="B129" s="247"/>
      <c r="C129" s="1594"/>
      <c r="D129" s="1594"/>
      <c r="E129" s="1594"/>
      <c r="F129" s="1594"/>
      <c r="G129" s="1594"/>
      <c r="H129" s="1594"/>
      <c r="I129" s="1594"/>
      <c r="J129" s="757"/>
      <c r="K129" s="245"/>
      <c r="L129" s="354"/>
      <c r="M129" s="253"/>
      <c r="O129" s="289" t="str">
        <f>'02入力票（その２）'!I11</f>
        <v>　</v>
      </c>
      <c r="P129" s="757" t="s">
        <v>385</v>
      </c>
      <c r="Q129" s="757"/>
      <c r="R129" s="180"/>
      <c r="S129" s="114"/>
      <c r="T129" s="114"/>
    </row>
    <row r="130" spans="2:20" ht="24" customHeight="1">
      <c r="B130" s="247"/>
      <c r="C130" s="180"/>
      <c r="D130" s="180"/>
      <c r="E130" s="180"/>
      <c r="F130" s="180"/>
      <c r="G130" s="659"/>
      <c r="H130" s="659"/>
      <c r="I130" s="180"/>
      <c r="J130" s="180"/>
      <c r="K130" s="245"/>
      <c r="L130" s="662"/>
      <c r="M130" s="665"/>
      <c r="O130" s="662"/>
      <c r="P130" s="662"/>
      <c r="Q130" s="662"/>
      <c r="R130" s="180"/>
      <c r="S130" s="114"/>
      <c r="T130" s="114"/>
    </row>
    <row r="131" spans="2:20" ht="30" customHeight="1">
      <c r="B131" s="243"/>
      <c r="C131" s="966" t="s">
        <v>667</v>
      </c>
      <c r="D131" s="966"/>
      <c r="E131" s="966"/>
      <c r="F131" s="249"/>
      <c r="G131" s="1191" t="str">
        <f>'02入力票（その２）'!I12</f>
        <v/>
      </c>
      <c r="H131" s="1193"/>
      <c r="I131" s="250"/>
      <c r="J131" s="180"/>
      <c r="K131" s="180"/>
      <c r="L131" s="180"/>
      <c r="M131" s="180"/>
      <c r="N131" s="180"/>
      <c r="O131" s="180"/>
      <c r="P131" s="180"/>
      <c r="Q131" s="180"/>
      <c r="R131" s="180"/>
      <c r="S131" s="114"/>
      <c r="T131" s="114"/>
    </row>
    <row r="132" spans="2:20" ht="9" customHeight="1">
      <c r="B132" s="247"/>
      <c r="C132" s="251"/>
      <c r="D132" s="251"/>
      <c r="E132" s="252"/>
      <c r="F132" s="175"/>
      <c r="G132" s="180"/>
      <c r="H132" s="180"/>
      <c r="I132" s="180"/>
      <c r="J132" s="180"/>
      <c r="K132" s="180"/>
      <c r="L132" s="180"/>
      <c r="M132" s="180"/>
      <c r="N132" s="180"/>
      <c r="O132" s="180"/>
      <c r="P132" s="180"/>
      <c r="Q132" s="180"/>
      <c r="R132" s="180"/>
      <c r="S132" s="114"/>
      <c r="T132" s="114"/>
    </row>
    <row r="133" spans="2:20" ht="18.75" customHeight="1">
      <c r="B133" s="243"/>
      <c r="C133" s="966" t="s">
        <v>859</v>
      </c>
      <c r="D133" s="966"/>
      <c r="E133" s="966"/>
      <c r="F133" s="253"/>
      <c r="G133" s="1439" t="str">
        <f>CONCATENATE('02入力票（その２）'!I15,'02入力票（その２）'!I17,'02入力票（その２）'!I19)</f>
        <v>自動入力</v>
      </c>
      <c r="H133" s="1440"/>
      <c r="I133" s="1440"/>
      <c r="J133" s="1440"/>
      <c r="K133" s="1440"/>
      <c r="L133" s="1440"/>
      <c r="M133" s="1440"/>
      <c r="N133" s="1440"/>
      <c r="O133" s="1440"/>
      <c r="P133" s="1440"/>
      <c r="Q133" s="1440"/>
      <c r="R133" s="1441"/>
      <c r="S133" s="114"/>
      <c r="T133" s="114"/>
    </row>
    <row r="134" spans="2:20" ht="30" customHeight="1">
      <c r="B134" s="257"/>
      <c r="C134" s="966" t="s">
        <v>668</v>
      </c>
      <c r="D134" s="966"/>
      <c r="E134" s="966"/>
      <c r="F134" s="253"/>
      <c r="G134" s="1595" t="str">
        <f>CONCATENATE('02入力票（その２）'!I14,'02入力票（その２）'!I16,'02入力票（その２）'!I18)</f>
        <v>※　選択してください。</v>
      </c>
      <c r="H134" s="1449"/>
      <c r="I134" s="1449"/>
      <c r="J134" s="1449"/>
      <c r="K134" s="1449"/>
      <c r="L134" s="1449"/>
      <c r="M134" s="1449" t="str">
        <f>'02入力票（その２）'!I20</f>
        <v/>
      </c>
      <c r="N134" s="1449"/>
      <c r="O134" s="1449"/>
      <c r="P134" s="1449"/>
      <c r="Q134" s="1449"/>
      <c r="R134" s="1450"/>
      <c r="S134" s="114"/>
      <c r="T134" s="114"/>
    </row>
    <row r="135" spans="2:20" ht="10.5" customHeight="1">
      <c r="B135" s="247"/>
      <c r="C135" s="251"/>
      <c r="D135" s="251"/>
      <c r="E135" s="252"/>
      <c r="F135" s="262"/>
      <c r="G135" s="263"/>
      <c r="H135" s="263"/>
      <c r="I135" s="263"/>
      <c r="J135" s="263"/>
      <c r="K135" s="263"/>
      <c r="L135" s="263"/>
      <c r="M135" s="263"/>
      <c r="N135" s="263"/>
      <c r="O135" s="263"/>
      <c r="P135" s="180"/>
      <c r="Q135" s="180"/>
      <c r="R135" s="180"/>
      <c r="S135" s="114"/>
      <c r="T135" s="114"/>
    </row>
    <row r="136" spans="2:20" ht="18.75" customHeight="1">
      <c r="B136" s="243"/>
      <c r="C136" s="966" t="s">
        <v>859</v>
      </c>
      <c r="D136" s="966"/>
      <c r="E136" s="966"/>
      <c r="F136" s="249"/>
      <c r="G136" s="1451" t="str">
        <f>'02入力票（その２）'!I22</f>
        <v/>
      </c>
      <c r="H136" s="1452"/>
      <c r="I136" s="1452"/>
      <c r="J136" s="1452"/>
      <c r="K136" s="1452"/>
      <c r="L136" s="1452"/>
      <c r="M136" s="1452"/>
      <c r="N136" s="1452"/>
      <c r="O136" s="1453"/>
      <c r="P136" s="180"/>
      <c r="Q136" s="180"/>
      <c r="R136" s="180"/>
      <c r="S136" s="114"/>
      <c r="T136" s="114"/>
    </row>
    <row r="137" spans="2:20" ht="30" customHeight="1">
      <c r="B137" s="267"/>
      <c r="C137" s="966" t="s">
        <v>604</v>
      </c>
      <c r="D137" s="966"/>
      <c r="E137" s="966"/>
      <c r="F137" s="249"/>
      <c r="G137" s="1184" t="str">
        <f>'02入力票（その２）'!I21</f>
        <v/>
      </c>
      <c r="H137" s="1185"/>
      <c r="I137" s="1185"/>
      <c r="J137" s="1185"/>
      <c r="K137" s="1185"/>
      <c r="L137" s="1185"/>
      <c r="M137" s="1185"/>
      <c r="N137" s="1185"/>
      <c r="O137" s="1438"/>
      <c r="P137" s="180"/>
      <c r="Q137" s="180"/>
      <c r="R137" s="180"/>
      <c r="S137" s="114"/>
      <c r="T137" s="114"/>
    </row>
    <row r="138" spans="2:20" ht="11.25" customHeight="1">
      <c r="B138" s="247"/>
      <c r="C138" s="251"/>
      <c r="D138" s="251"/>
      <c r="E138" s="252"/>
      <c r="F138" s="262"/>
      <c r="G138" s="263"/>
      <c r="H138" s="263"/>
      <c r="I138" s="263"/>
      <c r="J138" s="263"/>
      <c r="K138" s="263"/>
      <c r="L138" s="263"/>
      <c r="M138" s="263"/>
      <c r="N138" s="263"/>
      <c r="O138" s="263"/>
      <c r="P138" s="180"/>
      <c r="Q138" s="180"/>
      <c r="R138" s="180"/>
      <c r="S138" s="114"/>
      <c r="T138" s="114"/>
    </row>
    <row r="139" spans="2:20" ht="18.75" customHeight="1">
      <c r="B139" s="243"/>
      <c r="C139" s="966" t="s">
        <v>859</v>
      </c>
      <c r="D139" s="966"/>
      <c r="E139" s="966"/>
      <c r="F139" s="253"/>
      <c r="G139" s="987" t="s">
        <v>669</v>
      </c>
      <c r="H139" s="987"/>
      <c r="I139" s="271"/>
      <c r="J139" s="1460" t="str">
        <f>'02入力票（その２）'!I25</f>
        <v/>
      </c>
      <c r="K139" s="1461"/>
      <c r="L139" s="1461"/>
      <c r="M139" s="1462"/>
      <c r="N139" s="991"/>
      <c r="O139" s="272"/>
      <c r="P139" s="180"/>
      <c r="Q139" s="180"/>
      <c r="R139" s="180"/>
      <c r="S139" s="114"/>
      <c r="T139" s="114"/>
    </row>
    <row r="140" spans="2:20" ht="30" customHeight="1">
      <c r="B140" s="267"/>
      <c r="C140" s="966" t="s">
        <v>671</v>
      </c>
      <c r="D140" s="966"/>
      <c r="E140" s="966"/>
      <c r="F140" s="253"/>
      <c r="G140" s="1454" t="str">
        <f>'02入力票（その２）'!I23</f>
        <v/>
      </c>
      <c r="H140" s="1456"/>
      <c r="I140" s="273" t="s">
        <v>672</v>
      </c>
      <c r="J140" s="1463" t="str">
        <f>'02入力票（その２）'!I24</f>
        <v/>
      </c>
      <c r="K140" s="1464"/>
      <c r="L140" s="1464"/>
      <c r="M140" s="1465"/>
      <c r="N140" s="991"/>
      <c r="O140" s="272"/>
      <c r="P140" s="180"/>
      <c r="Q140" s="180"/>
      <c r="R140" s="180"/>
      <c r="S140" s="114"/>
      <c r="T140" s="114"/>
    </row>
    <row r="141" spans="2:20" ht="9" customHeight="1">
      <c r="B141" s="247"/>
      <c r="C141" s="251"/>
      <c r="D141" s="251"/>
      <c r="E141" s="252"/>
      <c r="F141" s="262"/>
      <c r="G141" s="274"/>
      <c r="H141" s="274"/>
      <c r="I141" s="274"/>
      <c r="J141" s="274"/>
      <c r="K141" s="274"/>
      <c r="L141" s="274"/>
      <c r="M141" s="274"/>
      <c r="N141" s="274"/>
      <c r="O141" s="274"/>
      <c r="P141" s="180"/>
      <c r="Q141" s="180"/>
      <c r="R141" s="180"/>
      <c r="S141" s="114"/>
      <c r="T141" s="114"/>
    </row>
    <row r="142" spans="2:20" ht="30" customHeight="1">
      <c r="B142" s="243"/>
      <c r="C142" s="966" t="s">
        <v>673</v>
      </c>
      <c r="D142" s="966"/>
      <c r="E142" s="966"/>
      <c r="F142" s="275"/>
      <c r="G142" s="1454" t="str">
        <f>'02入力票（その２）'!I26</f>
        <v/>
      </c>
      <c r="H142" s="1455"/>
      <c r="I142" s="1455"/>
      <c r="J142" s="1456"/>
      <c r="L142" s="1742" t="s">
        <v>88</v>
      </c>
      <c r="M142" s="1743"/>
      <c r="N142" s="1457" t="str">
        <f>'02入力票（その２）'!I28</f>
        <v/>
      </c>
      <c r="O142" s="1459"/>
      <c r="P142" s="503" t="s">
        <v>90</v>
      </c>
      <c r="Q142" s="180"/>
      <c r="R142" s="180"/>
      <c r="S142" s="114"/>
      <c r="T142" s="114"/>
    </row>
    <row r="143" spans="2:20" ht="9.75" customHeight="1">
      <c r="B143" s="247"/>
      <c r="C143" s="278"/>
      <c r="D143" s="278"/>
      <c r="E143" s="252"/>
      <c r="F143" s="262"/>
      <c r="G143" s="279"/>
      <c r="H143" s="279"/>
      <c r="I143" s="279"/>
      <c r="J143" s="279"/>
      <c r="L143" s="413"/>
      <c r="M143" s="413"/>
      <c r="N143" s="413"/>
      <c r="O143" s="413"/>
      <c r="P143" s="413"/>
      <c r="Q143" s="413"/>
      <c r="R143" s="180"/>
      <c r="S143" s="114"/>
      <c r="T143" s="114"/>
    </row>
    <row r="144" spans="2:20" ht="30" customHeight="1">
      <c r="B144" s="243"/>
      <c r="C144" s="966" t="s">
        <v>674</v>
      </c>
      <c r="D144" s="966"/>
      <c r="E144" s="966"/>
      <c r="F144" s="275"/>
      <c r="G144" s="1454" t="str">
        <f>'02入力票（その２）'!I27</f>
        <v/>
      </c>
      <c r="H144" s="1455"/>
      <c r="I144" s="1455"/>
      <c r="J144" s="1456"/>
      <c r="L144" s="1744" t="s">
        <v>2376</v>
      </c>
      <c r="M144" s="1745"/>
      <c r="N144" s="1466" t="str">
        <f>IF('02入力票（その２）'!I29+'02入力票（その２）'!I48=0,"",'02入力票（その２）'!I29+'02入力票（その２）'!I48)</f>
        <v/>
      </c>
      <c r="O144" s="1010"/>
      <c r="P144" s="503" t="s">
        <v>92</v>
      </c>
      <c r="Q144" s="180"/>
      <c r="R144" s="180"/>
      <c r="S144" s="114"/>
      <c r="T144" s="114"/>
    </row>
    <row r="145" spans="2:20" ht="10.5" customHeight="1">
      <c r="B145" s="247"/>
      <c r="C145" s="251"/>
      <c r="D145" s="251"/>
      <c r="E145" s="252"/>
      <c r="F145" s="262"/>
      <c r="G145" s="279"/>
      <c r="H145" s="279"/>
      <c r="I145" s="279"/>
      <c r="J145" s="279"/>
      <c r="L145" s="1744"/>
      <c r="M145" s="1745"/>
      <c r="Q145" s="180"/>
      <c r="R145" s="180"/>
      <c r="S145" s="114"/>
      <c r="T145" s="114"/>
    </row>
    <row r="146" spans="2:20" ht="30" customHeight="1">
      <c r="B146" s="243"/>
      <c r="C146" s="966" t="s">
        <v>986</v>
      </c>
      <c r="D146" s="966"/>
      <c r="E146" s="966"/>
      <c r="F146" s="249"/>
      <c r="G146" s="1454" t="str">
        <f>'02入力票（その２）'!I30</f>
        <v/>
      </c>
      <c r="H146" s="1455"/>
      <c r="I146" s="1455"/>
      <c r="J146" s="1456"/>
      <c r="L146" s="1740" t="s">
        <v>676</v>
      </c>
      <c r="M146" s="1741"/>
      <c r="N146" s="1457" t="str">
        <f>'02入力票（その２）'!I55</f>
        <v/>
      </c>
      <c r="O146" s="1459"/>
      <c r="P146" s="413"/>
      <c r="Q146" s="180"/>
      <c r="R146" s="180"/>
      <c r="S146" s="114"/>
      <c r="T146" s="114"/>
    </row>
    <row r="147" spans="2:20" ht="9" customHeight="1">
      <c r="B147" s="247"/>
      <c r="C147" s="251"/>
      <c r="D147" s="251"/>
      <c r="E147" s="252"/>
      <c r="F147" s="175"/>
      <c r="G147" s="247"/>
      <c r="H147" s="247"/>
      <c r="I147" s="247"/>
      <c r="J147" s="247"/>
      <c r="L147" s="180"/>
      <c r="M147" s="175"/>
      <c r="N147" s="175"/>
      <c r="O147" s="175"/>
      <c r="P147" s="175"/>
      <c r="Q147" s="180"/>
      <c r="R147" s="180"/>
      <c r="S147" s="114"/>
      <c r="T147" s="114"/>
    </row>
    <row r="148" spans="2:20" ht="19.5" customHeight="1">
      <c r="B148" s="243"/>
      <c r="C148" s="966" t="s">
        <v>859</v>
      </c>
      <c r="D148" s="966"/>
      <c r="E148" s="966"/>
      <c r="F148" s="253"/>
      <c r="G148" s="1457" t="str">
        <f>'02入力票（その２）'!I54</f>
        <v/>
      </c>
      <c r="H148" s="1458"/>
      <c r="I148" s="1458"/>
      <c r="J148" s="1459"/>
      <c r="M148" s="417"/>
      <c r="N148" s="380"/>
      <c r="O148" s="413"/>
      <c r="P148" s="413"/>
      <c r="Q148" s="180"/>
      <c r="R148" s="180"/>
      <c r="S148" s="114"/>
      <c r="T148" s="114"/>
    </row>
    <row r="149" spans="2:20" ht="30" customHeight="1">
      <c r="B149" s="267"/>
      <c r="C149" s="997" t="s">
        <v>675</v>
      </c>
      <c r="D149" s="997"/>
      <c r="E149" s="997"/>
      <c r="F149" s="253"/>
      <c r="G149" s="1457" t="str">
        <f>'02入力票（その２）'!I53</f>
        <v/>
      </c>
      <c r="H149" s="1458"/>
      <c r="I149" s="1458"/>
      <c r="J149" s="1459"/>
      <c r="L149" s="1740" t="s">
        <v>677</v>
      </c>
      <c r="M149" s="1741"/>
      <c r="N149" s="1457" t="str">
        <f>'02入力票（その２）'!I56</f>
        <v/>
      </c>
      <c r="O149" s="1459"/>
      <c r="P149" s="413"/>
      <c r="Q149" s="180"/>
      <c r="R149" s="180"/>
      <c r="S149" s="114"/>
      <c r="T149" s="114"/>
    </row>
    <row r="150" spans="2:20" ht="15" customHeight="1">
      <c r="B150" s="243"/>
      <c r="C150" s="180"/>
      <c r="D150" s="180"/>
      <c r="E150" s="180"/>
      <c r="F150" s="180"/>
      <c r="G150" s="180"/>
      <c r="H150" s="180"/>
      <c r="I150" s="180"/>
      <c r="J150" s="180"/>
      <c r="K150" s="417"/>
      <c r="L150" s="417"/>
      <c r="M150" s="413"/>
      <c r="N150" s="413"/>
      <c r="O150" s="413"/>
      <c r="P150" s="175"/>
      <c r="Q150" s="180"/>
      <c r="R150" s="343"/>
      <c r="S150" s="114"/>
      <c r="T150" s="114"/>
    </row>
    <row r="151" spans="2:20" ht="19.5" customHeight="1">
      <c r="B151" s="180"/>
      <c r="C151" s="180"/>
      <c r="D151" s="180"/>
      <c r="E151" s="180"/>
      <c r="F151" s="180"/>
      <c r="G151" s="180"/>
      <c r="H151" s="180"/>
      <c r="I151" s="180"/>
      <c r="J151" s="180"/>
      <c r="K151" s="180"/>
      <c r="L151" s="180"/>
      <c r="M151" s="180"/>
      <c r="N151" s="180"/>
      <c r="O151" s="180"/>
      <c r="Q151" s="240"/>
      <c r="S151" s="114"/>
      <c r="T151" s="114"/>
    </row>
    <row r="152" spans="2:20" ht="21.95" customHeight="1">
      <c r="B152" s="1076" t="s">
        <v>1105</v>
      </c>
      <c r="C152" s="1076"/>
      <c r="D152" s="1076"/>
      <c r="E152" s="1076"/>
      <c r="F152" s="1076"/>
      <c r="G152" s="1076"/>
      <c r="H152" s="1076"/>
      <c r="I152" s="1076"/>
      <c r="J152" s="1076"/>
      <c r="K152" s="1076"/>
      <c r="L152" s="1076"/>
      <c r="M152" s="1076"/>
      <c r="N152" s="1076"/>
      <c r="O152" s="1076"/>
      <c r="P152" s="1076"/>
      <c r="Q152" s="1076"/>
      <c r="R152" s="1076"/>
      <c r="S152" s="114"/>
      <c r="T152" s="114"/>
    </row>
    <row r="153" spans="2:20" ht="7.5" customHeight="1">
      <c r="I153" s="240"/>
      <c r="J153" s="240"/>
      <c r="K153" s="240"/>
      <c r="L153" s="240"/>
      <c r="M153" s="240"/>
      <c r="N153" s="240"/>
      <c r="O153" s="180"/>
      <c r="P153" s="180"/>
      <c r="Q153" s="180"/>
      <c r="R153" s="180"/>
      <c r="S153" s="114"/>
      <c r="T153" s="114"/>
    </row>
    <row r="154" spans="2:20" ht="15" customHeight="1">
      <c r="B154" s="504" t="s">
        <v>1106</v>
      </c>
      <c r="C154" s="504"/>
      <c r="D154" s="504"/>
      <c r="E154" s="504"/>
      <c r="F154" s="504"/>
      <c r="G154" s="504"/>
      <c r="H154" s="504"/>
      <c r="I154" s="505"/>
      <c r="J154" s="288"/>
      <c r="K154" s="288"/>
      <c r="L154" s="288"/>
      <c r="M154" s="288"/>
      <c r="N154" s="288"/>
      <c r="O154" s="288"/>
      <c r="P154" s="505"/>
      <c r="Q154" s="505"/>
      <c r="R154" s="424" t="str">
        <f>G137</f>
        <v/>
      </c>
      <c r="S154" s="114"/>
      <c r="T154" s="114"/>
    </row>
    <row r="155" spans="2:20" ht="15" customHeight="1">
      <c r="B155" s="1026" t="s">
        <v>538</v>
      </c>
      <c r="C155" s="1046" t="s">
        <v>733</v>
      </c>
      <c r="D155" s="757" t="s">
        <v>734</v>
      </c>
      <c r="E155" s="757"/>
      <c r="F155" s="757"/>
      <c r="G155" s="757" t="s">
        <v>99</v>
      </c>
      <c r="H155" s="757" t="s">
        <v>607</v>
      </c>
      <c r="I155" s="757"/>
      <c r="J155" s="757"/>
      <c r="K155" s="757"/>
      <c r="L155" s="757"/>
      <c r="M155" s="757"/>
      <c r="N155" s="1046" t="s">
        <v>735</v>
      </c>
      <c r="O155" s="1046"/>
      <c r="P155" s="757" t="s">
        <v>631</v>
      </c>
      <c r="Q155" s="757"/>
      <c r="R155" s="757"/>
      <c r="S155" s="114"/>
      <c r="T155" s="114"/>
    </row>
    <row r="156" spans="2:20" ht="15" customHeight="1">
      <c r="B156" s="1026"/>
      <c r="C156" s="1046"/>
      <c r="D156" s="757"/>
      <c r="E156" s="757"/>
      <c r="F156" s="757"/>
      <c r="G156" s="757"/>
      <c r="H156" s="757"/>
      <c r="I156" s="757"/>
      <c r="J156" s="757"/>
      <c r="K156" s="757"/>
      <c r="L156" s="757"/>
      <c r="M156" s="757"/>
      <c r="N156" s="1046" t="s">
        <v>737</v>
      </c>
      <c r="O156" s="1046"/>
      <c r="P156" s="757"/>
      <c r="Q156" s="757"/>
      <c r="R156" s="757"/>
      <c r="S156" s="114"/>
      <c r="T156" s="114"/>
    </row>
    <row r="157" spans="2:20" ht="15" customHeight="1">
      <c r="B157" s="757">
        <v>1</v>
      </c>
      <c r="C157" s="757" t="str">
        <f>IF(O128="○","本社登録","－")</f>
        <v>－</v>
      </c>
      <c r="D157" s="1046" t="s">
        <v>738</v>
      </c>
      <c r="E157" s="1046"/>
      <c r="F157" s="1046"/>
      <c r="G157" s="1063" t="str">
        <f>'02入力票（その２）'!I12</f>
        <v/>
      </c>
      <c r="H157" s="1064" t="str">
        <f>CONCATENATE('02入力票（その２）'!I14,'02入力票（その２）'!I16,'02入力票（その２）'!I18)</f>
        <v>※　選択してください。</v>
      </c>
      <c r="I157" s="1065"/>
      <c r="J157" s="1065"/>
      <c r="K157" s="1065"/>
      <c r="L157" s="1065"/>
      <c r="M157" s="1066"/>
      <c r="N157" s="1050" t="str">
        <f>'02入力票（その２）'!I26</f>
        <v/>
      </c>
      <c r="O157" s="1050"/>
      <c r="P157" s="1746"/>
      <c r="Q157" s="1746"/>
      <c r="R157" s="1746"/>
      <c r="S157" s="114"/>
      <c r="T157" s="114"/>
    </row>
    <row r="158" spans="2:20" ht="15" customHeight="1">
      <c r="B158" s="757"/>
      <c r="C158" s="757"/>
      <c r="D158" s="1046"/>
      <c r="E158" s="1046"/>
      <c r="F158" s="1046"/>
      <c r="G158" s="1063"/>
      <c r="H158" s="1047" t="str">
        <f>'02入力票（その２）'!I20</f>
        <v/>
      </c>
      <c r="I158" s="1048"/>
      <c r="J158" s="1048"/>
      <c r="K158" s="1048"/>
      <c r="L158" s="1048"/>
      <c r="M158" s="1049"/>
      <c r="N158" s="1050" t="str">
        <f>'02入力票（その２）'!I27</f>
        <v/>
      </c>
      <c r="O158" s="1050"/>
      <c r="P158" s="1746"/>
      <c r="Q158" s="1746"/>
      <c r="R158" s="1746"/>
      <c r="S158" s="114"/>
      <c r="T158" s="114"/>
    </row>
    <row r="159" spans="2:20" ht="15" customHeight="1">
      <c r="B159" s="757" t="str">
        <f>IF(D159="","",2)</f>
        <v/>
      </c>
      <c r="C159" s="757" t="str">
        <f>IF(O129="○",O129,"－")</f>
        <v>－</v>
      </c>
      <c r="D159" s="1046" t="str">
        <f>IF(ISBLANK('02入力票（その２）'!G41),"",'02入力票（その２）'!G41)</f>
        <v/>
      </c>
      <c r="E159" s="1046"/>
      <c r="F159" s="1046"/>
      <c r="G159" s="1063" t="str">
        <f>'02入力票（その２）'!I31</f>
        <v/>
      </c>
      <c r="H159" s="1064" t="str">
        <f>CONCATENATE('02入力票（その２）'!I33,'02入力票（その２）'!I35,'02入力票（その２）'!I37)</f>
        <v>※　選択してください。</v>
      </c>
      <c r="I159" s="1065"/>
      <c r="J159" s="1065"/>
      <c r="K159" s="1065"/>
      <c r="L159" s="1065"/>
      <c r="M159" s="1066"/>
      <c r="N159" s="1050" t="str">
        <f>'02入力票（その２）'!I46</f>
        <v/>
      </c>
      <c r="O159" s="1050"/>
      <c r="P159" s="1746"/>
      <c r="Q159" s="1746"/>
      <c r="R159" s="1746"/>
      <c r="S159" s="114"/>
      <c r="T159" s="114"/>
    </row>
    <row r="160" spans="2:20" ht="15" customHeight="1">
      <c r="B160" s="757"/>
      <c r="C160" s="757"/>
      <c r="D160" s="1046"/>
      <c r="E160" s="1046"/>
      <c r="F160" s="1046"/>
      <c r="G160" s="1063"/>
      <c r="H160" s="1047" t="str">
        <f>'02入力票（その２）'!I39</f>
        <v/>
      </c>
      <c r="I160" s="1048"/>
      <c r="J160" s="1048"/>
      <c r="K160" s="1048"/>
      <c r="L160" s="1048"/>
      <c r="M160" s="1049"/>
      <c r="N160" s="1050" t="str">
        <f>'02入力票（その２）'!I47</f>
        <v/>
      </c>
      <c r="O160" s="1050"/>
      <c r="P160" s="1746"/>
      <c r="Q160" s="1746"/>
      <c r="R160" s="1746"/>
      <c r="S160" s="114"/>
      <c r="T160" s="114"/>
    </row>
    <row r="161" spans="2:20" ht="15" customHeight="1">
      <c r="B161" s="1051"/>
      <c r="C161" s="826"/>
      <c r="D161" s="1051"/>
      <c r="E161" s="1051"/>
      <c r="F161" s="1051"/>
      <c r="G161" s="1052"/>
      <c r="H161" s="1053"/>
      <c r="I161" s="1054"/>
      <c r="J161" s="1054"/>
      <c r="K161" s="1054"/>
      <c r="L161" s="1054"/>
      <c r="M161" s="1055"/>
      <c r="N161" s="1052"/>
      <c r="O161" s="1052"/>
      <c r="P161" s="1746"/>
      <c r="Q161" s="1746"/>
      <c r="R161" s="1746"/>
      <c r="S161" s="114"/>
      <c r="T161" s="114"/>
    </row>
    <row r="162" spans="2:20" ht="15" customHeight="1">
      <c r="B162" s="1051"/>
      <c r="C162" s="826"/>
      <c r="D162" s="1051"/>
      <c r="E162" s="1051"/>
      <c r="F162" s="1051"/>
      <c r="G162" s="1052"/>
      <c r="H162" s="1056"/>
      <c r="I162" s="1057"/>
      <c r="J162" s="1057"/>
      <c r="K162" s="1057"/>
      <c r="L162" s="1057"/>
      <c r="M162" s="1058"/>
      <c r="N162" s="1052"/>
      <c r="O162" s="1052"/>
      <c r="P162" s="1746"/>
      <c r="Q162" s="1746"/>
      <c r="R162" s="1746"/>
      <c r="S162" s="114"/>
      <c r="T162" s="114"/>
    </row>
    <row r="163" spans="2:20" ht="15" customHeight="1">
      <c r="B163" s="1051"/>
      <c r="C163" s="826"/>
      <c r="D163" s="1051"/>
      <c r="E163" s="1051"/>
      <c r="F163" s="1051"/>
      <c r="G163" s="1052"/>
      <c r="H163" s="1053"/>
      <c r="I163" s="1054"/>
      <c r="J163" s="1054"/>
      <c r="K163" s="1054"/>
      <c r="L163" s="1054"/>
      <c r="M163" s="1055"/>
      <c r="N163" s="1052"/>
      <c r="O163" s="1052"/>
      <c r="P163" s="1746"/>
      <c r="Q163" s="1746"/>
      <c r="R163" s="1746"/>
      <c r="S163" s="114"/>
      <c r="T163" s="114"/>
    </row>
    <row r="164" spans="2:20" ht="15" customHeight="1">
      <c r="B164" s="1051"/>
      <c r="C164" s="826"/>
      <c r="D164" s="1051"/>
      <c r="E164" s="1051"/>
      <c r="F164" s="1051"/>
      <c r="G164" s="1052"/>
      <c r="H164" s="1056"/>
      <c r="I164" s="1057"/>
      <c r="J164" s="1057"/>
      <c r="K164" s="1057"/>
      <c r="L164" s="1057"/>
      <c r="M164" s="1058"/>
      <c r="N164" s="1052"/>
      <c r="O164" s="1052"/>
      <c r="P164" s="1746"/>
      <c r="Q164" s="1746"/>
      <c r="R164" s="1746"/>
      <c r="S164" s="114"/>
      <c r="T164" s="114"/>
    </row>
    <row r="165" spans="2:20" ht="15" customHeight="1">
      <c r="B165" s="1051"/>
      <c r="C165" s="826"/>
      <c r="D165" s="1051"/>
      <c r="E165" s="1051"/>
      <c r="F165" s="1051"/>
      <c r="G165" s="1052"/>
      <c r="H165" s="1053"/>
      <c r="I165" s="1054"/>
      <c r="J165" s="1054"/>
      <c r="K165" s="1054"/>
      <c r="L165" s="1054"/>
      <c r="M165" s="1055"/>
      <c r="N165" s="1052"/>
      <c r="O165" s="1052"/>
      <c r="P165" s="1746"/>
      <c r="Q165" s="1746"/>
      <c r="R165" s="1746"/>
      <c r="S165" s="114"/>
      <c r="T165" s="114"/>
    </row>
    <row r="166" spans="2:20" ht="15" customHeight="1">
      <c r="B166" s="1051"/>
      <c r="C166" s="826"/>
      <c r="D166" s="1051"/>
      <c r="E166" s="1051"/>
      <c r="F166" s="1051"/>
      <c r="G166" s="1052"/>
      <c r="H166" s="1056"/>
      <c r="I166" s="1057"/>
      <c r="J166" s="1057"/>
      <c r="K166" s="1057"/>
      <c r="L166" s="1057"/>
      <c r="M166" s="1058"/>
      <c r="N166" s="1052"/>
      <c r="O166" s="1052"/>
      <c r="P166" s="1746"/>
      <c r="Q166" s="1746"/>
      <c r="R166" s="1746"/>
      <c r="S166" s="114"/>
      <c r="T166" s="114"/>
    </row>
    <row r="167" spans="2:20" ht="15" customHeight="1">
      <c r="B167" s="1051"/>
      <c r="C167" s="826"/>
      <c r="D167" s="1051"/>
      <c r="E167" s="1051"/>
      <c r="F167" s="1051"/>
      <c r="G167" s="1052"/>
      <c r="H167" s="1053"/>
      <c r="I167" s="1054"/>
      <c r="J167" s="1054"/>
      <c r="K167" s="1054"/>
      <c r="L167" s="1054"/>
      <c r="M167" s="1055"/>
      <c r="N167" s="1052"/>
      <c r="O167" s="1052"/>
      <c r="P167" s="1746"/>
      <c r="Q167" s="1746"/>
      <c r="R167" s="1746"/>
      <c r="S167" s="114"/>
      <c r="T167" s="114"/>
    </row>
    <row r="168" spans="2:20" ht="15" customHeight="1">
      <c r="B168" s="1051"/>
      <c r="C168" s="826"/>
      <c r="D168" s="1051"/>
      <c r="E168" s="1051"/>
      <c r="F168" s="1051"/>
      <c r="G168" s="1052"/>
      <c r="H168" s="1056"/>
      <c r="I168" s="1057"/>
      <c r="J168" s="1057"/>
      <c r="K168" s="1057"/>
      <c r="L168" s="1057"/>
      <c r="M168" s="1058"/>
      <c r="N168" s="1052"/>
      <c r="O168" s="1052"/>
      <c r="P168" s="1746"/>
      <c r="Q168" s="1746"/>
      <c r="R168" s="1746"/>
      <c r="S168" s="114"/>
      <c r="T168" s="114"/>
    </row>
    <row r="169" spans="2:20" ht="15" customHeight="1">
      <c r="B169" s="1051"/>
      <c r="C169" s="826"/>
      <c r="D169" s="1051"/>
      <c r="E169" s="1051"/>
      <c r="F169" s="1051"/>
      <c r="G169" s="1052"/>
      <c r="H169" s="1053"/>
      <c r="I169" s="1054"/>
      <c r="J169" s="1054"/>
      <c r="K169" s="1054"/>
      <c r="L169" s="1054"/>
      <c r="M169" s="1055"/>
      <c r="N169" s="1052"/>
      <c r="O169" s="1052"/>
      <c r="P169" s="1746"/>
      <c r="Q169" s="1746"/>
      <c r="R169" s="1746"/>
      <c r="S169" s="114"/>
      <c r="T169" s="114"/>
    </row>
    <row r="170" spans="2:20" ht="15" customHeight="1">
      <c r="B170" s="1051"/>
      <c r="C170" s="826"/>
      <c r="D170" s="1051"/>
      <c r="E170" s="1051"/>
      <c r="F170" s="1051"/>
      <c r="G170" s="1052"/>
      <c r="H170" s="1056"/>
      <c r="I170" s="1057"/>
      <c r="J170" s="1057"/>
      <c r="K170" s="1057"/>
      <c r="L170" s="1057"/>
      <c r="M170" s="1058"/>
      <c r="N170" s="1052"/>
      <c r="O170" s="1052"/>
      <c r="P170" s="1746"/>
      <c r="Q170" s="1746"/>
      <c r="R170" s="1746"/>
      <c r="S170" s="114"/>
      <c r="T170" s="114"/>
    </row>
    <row r="171" spans="2:20" ht="15" customHeight="1">
      <c r="B171" s="1051"/>
      <c r="C171" s="826"/>
      <c r="D171" s="1051"/>
      <c r="E171" s="1051"/>
      <c r="F171" s="1051"/>
      <c r="G171" s="1052"/>
      <c r="H171" s="1053"/>
      <c r="I171" s="1054"/>
      <c r="J171" s="1054"/>
      <c r="K171" s="1054"/>
      <c r="L171" s="1054"/>
      <c r="M171" s="1055"/>
      <c r="N171" s="1052"/>
      <c r="O171" s="1052"/>
      <c r="P171" s="1746"/>
      <c r="Q171" s="1746"/>
      <c r="R171" s="1746"/>
      <c r="S171" s="114"/>
      <c r="T171" s="114"/>
    </row>
    <row r="172" spans="2:20" ht="15" customHeight="1">
      <c r="B172" s="1051"/>
      <c r="C172" s="826"/>
      <c r="D172" s="1051"/>
      <c r="E172" s="1051"/>
      <c r="F172" s="1051"/>
      <c r="G172" s="1052"/>
      <c r="H172" s="1056"/>
      <c r="I172" s="1057"/>
      <c r="J172" s="1057"/>
      <c r="K172" s="1057"/>
      <c r="L172" s="1057"/>
      <c r="M172" s="1058"/>
      <c r="N172" s="1052"/>
      <c r="O172" s="1052"/>
      <c r="P172" s="1746"/>
      <c r="Q172" s="1746"/>
      <c r="R172" s="1746"/>
      <c r="S172" s="114"/>
      <c r="T172" s="114"/>
    </row>
    <row r="173" spans="2:20" ht="15" customHeight="1">
      <c r="B173" s="1051"/>
      <c r="C173" s="826"/>
      <c r="D173" s="1051"/>
      <c r="E173" s="1051"/>
      <c r="F173" s="1051"/>
      <c r="G173" s="1052"/>
      <c r="H173" s="1053"/>
      <c r="I173" s="1054"/>
      <c r="J173" s="1054"/>
      <c r="K173" s="1054"/>
      <c r="L173" s="1054"/>
      <c r="M173" s="1055"/>
      <c r="N173" s="1052"/>
      <c r="O173" s="1052"/>
      <c r="P173" s="1746"/>
      <c r="Q173" s="1746"/>
      <c r="R173" s="1746"/>
      <c r="S173" s="114"/>
      <c r="T173" s="114"/>
    </row>
    <row r="174" spans="2:20" ht="15" customHeight="1">
      <c r="B174" s="1051"/>
      <c r="C174" s="826"/>
      <c r="D174" s="1051"/>
      <c r="E174" s="1051"/>
      <c r="F174" s="1051"/>
      <c r="G174" s="1052"/>
      <c r="H174" s="1056"/>
      <c r="I174" s="1057"/>
      <c r="J174" s="1057"/>
      <c r="K174" s="1057"/>
      <c r="L174" s="1057"/>
      <c r="M174" s="1058"/>
      <c r="N174" s="1052"/>
      <c r="O174" s="1052"/>
      <c r="P174" s="1746"/>
      <c r="Q174" s="1746"/>
      <c r="R174" s="1746"/>
      <c r="S174" s="114"/>
      <c r="T174" s="114"/>
    </row>
    <row r="175" spans="2:20" ht="15" customHeight="1">
      <c r="B175" s="1051"/>
      <c r="C175" s="826"/>
      <c r="D175" s="1051"/>
      <c r="E175" s="1051"/>
      <c r="F175" s="1051"/>
      <c r="G175" s="1052"/>
      <c r="H175" s="1053"/>
      <c r="I175" s="1054"/>
      <c r="J175" s="1054"/>
      <c r="K175" s="1054"/>
      <c r="L175" s="1054"/>
      <c r="M175" s="1055"/>
      <c r="N175" s="1052"/>
      <c r="O175" s="1052"/>
      <c r="P175" s="1746"/>
      <c r="Q175" s="1746"/>
      <c r="R175" s="1746"/>
      <c r="S175" s="114"/>
      <c r="T175" s="114"/>
    </row>
    <row r="176" spans="2:20" ht="15" customHeight="1">
      <c r="B176" s="1051"/>
      <c r="C176" s="826"/>
      <c r="D176" s="1051"/>
      <c r="E176" s="1051"/>
      <c r="F176" s="1051"/>
      <c r="G176" s="1052"/>
      <c r="H176" s="1056"/>
      <c r="I176" s="1057"/>
      <c r="J176" s="1057"/>
      <c r="K176" s="1057"/>
      <c r="L176" s="1057"/>
      <c r="M176" s="1058"/>
      <c r="N176" s="1052"/>
      <c r="O176" s="1052"/>
      <c r="P176" s="1746"/>
      <c r="Q176" s="1746"/>
      <c r="R176" s="1746"/>
      <c r="S176" s="114"/>
      <c r="T176" s="114"/>
    </row>
    <row r="177" spans="1:25" ht="15" customHeight="1">
      <c r="B177" s="1051"/>
      <c r="C177" s="826"/>
      <c r="D177" s="1051"/>
      <c r="E177" s="1051"/>
      <c r="F177" s="1051"/>
      <c r="G177" s="1052"/>
      <c r="H177" s="1053"/>
      <c r="I177" s="1054"/>
      <c r="J177" s="1054"/>
      <c r="K177" s="1054"/>
      <c r="L177" s="1054"/>
      <c r="M177" s="1055"/>
      <c r="N177" s="1052"/>
      <c r="O177" s="1052"/>
      <c r="P177" s="1746"/>
      <c r="Q177" s="1746"/>
      <c r="R177" s="1746"/>
      <c r="S177" s="114"/>
      <c r="T177" s="114"/>
    </row>
    <row r="178" spans="1:25" ht="15" customHeight="1">
      <c r="B178" s="1051"/>
      <c r="C178" s="826"/>
      <c r="D178" s="1051"/>
      <c r="E178" s="1051"/>
      <c r="F178" s="1051"/>
      <c r="G178" s="1052"/>
      <c r="H178" s="1056"/>
      <c r="I178" s="1057"/>
      <c r="J178" s="1057"/>
      <c r="K178" s="1057"/>
      <c r="L178" s="1057"/>
      <c r="M178" s="1058"/>
      <c r="N178" s="1052"/>
      <c r="O178" s="1052"/>
      <c r="P178" s="1746"/>
      <c r="Q178" s="1746"/>
      <c r="R178" s="1746"/>
      <c r="S178" s="114"/>
      <c r="T178" s="114"/>
    </row>
    <row r="179" spans="1:25" ht="15" customHeight="1">
      <c r="B179" s="1051"/>
      <c r="C179" s="826"/>
      <c r="D179" s="1051"/>
      <c r="E179" s="1051"/>
      <c r="F179" s="1051"/>
      <c r="G179" s="1052"/>
      <c r="H179" s="1053"/>
      <c r="I179" s="1054"/>
      <c r="J179" s="1054"/>
      <c r="K179" s="1054"/>
      <c r="L179" s="1054"/>
      <c r="M179" s="1055"/>
      <c r="N179" s="1052"/>
      <c r="O179" s="1052"/>
      <c r="P179" s="1746"/>
      <c r="Q179" s="1746"/>
      <c r="R179" s="1746"/>
      <c r="S179" s="114"/>
      <c r="T179" s="114"/>
    </row>
    <row r="180" spans="1:25" ht="15" customHeight="1">
      <c r="B180" s="1051"/>
      <c r="C180" s="826"/>
      <c r="D180" s="1051"/>
      <c r="E180" s="1051"/>
      <c r="F180" s="1051"/>
      <c r="G180" s="1052"/>
      <c r="H180" s="1056"/>
      <c r="I180" s="1057"/>
      <c r="J180" s="1057"/>
      <c r="K180" s="1057"/>
      <c r="L180" s="1057"/>
      <c r="M180" s="1058"/>
      <c r="N180" s="1052"/>
      <c r="O180" s="1052"/>
      <c r="P180" s="1746"/>
      <c r="Q180" s="1746"/>
      <c r="R180" s="1746"/>
      <c r="S180" s="114"/>
      <c r="T180" s="114"/>
    </row>
    <row r="181" spans="1:25" ht="15" customHeight="1">
      <c r="B181" s="180" t="s">
        <v>739</v>
      </c>
      <c r="C181" s="180"/>
      <c r="D181" s="180"/>
      <c r="E181" s="180"/>
      <c r="F181" s="180"/>
      <c r="G181" s="180"/>
      <c r="H181" s="180"/>
      <c r="I181" s="180"/>
      <c r="J181" s="180"/>
      <c r="K181" s="180"/>
      <c r="L181" s="180"/>
      <c r="M181" s="180"/>
      <c r="N181" s="180"/>
      <c r="O181" s="180"/>
      <c r="S181" s="114"/>
      <c r="T181" s="114"/>
    </row>
    <row r="182" spans="1:25" ht="15" customHeight="1">
      <c r="B182" s="180">
        <v>1</v>
      </c>
      <c r="C182" s="1021" t="s">
        <v>740</v>
      </c>
      <c r="D182" s="1021"/>
      <c r="E182" s="1021"/>
      <c r="F182" s="1021"/>
      <c r="G182" s="1021"/>
      <c r="H182" s="1021"/>
      <c r="I182" s="1021"/>
      <c r="J182" s="1021"/>
      <c r="K182" s="1021"/>
      <c r="L182" s="1021"/>
      <c r="M182" s="1021"/>
      <c r="N182" s="1021"/>
      <c r="O182" s="1021"/>
      <c r="P182" s="1021"/>
      <c r="Q182" s="1021"/>
      <c r="R182" s="180"/>
      <c r="S182" s="114"/>
      <c r="T182" s="114"/>
    </row>
    <row r="183" spans="1:25" ht="15" customHeight="1">
      <c r="B183" s="180">
        <v>2</v>
      </c>
      <c r="C183" s="288" t="s">
        <v>2370</v>
      </c>
      <c r="D183" s="288"/>
      <c r="E183" s="288"/>
      <c r="F183" s="288"/>
      <c r="G183" s="288"/>
      <c r="H183" s="288"/>
      <c r="I183" s="288"/>
      <c r="J183" s="288"/>
      <c r="K183" s="288"/>
      <c r="L183" s="288"/>
      <c r="M183" s="288"/>
      <c r="N183" s="288"/>
      <c r="O183" s="288"/>
      <c r="P183" s="288"/>
      <c r="Q183" s="288"/>
      <c r="R183" s="180"/>
      <c r="S183" s="114"/>
      <c r="T183" s="114"/>
    </row>
    <row r="184" spans="1:25" ht="15" customHeight="1">
      <c r="B184" s="180"/>
      <c r="C184" s="288"/>
      <c r="D184" s="288"/>
      <c r="E184" s="288"/>
      <c r="F184" s="288"/>
      <c r="G184" s="288"/>
      <c r="H184" s="288"/>
      <c r="I184" s="288"/>
      <c r="J184" s="288"/>
      <c r="K184" s="288"/>
      <c r="L184" s="288"/>
      <c r="M184" s="288"/>
      <c r="N184" s="288"/>
      <c r="O184" s="288"/>
      <c r="P184" s="288"/>
      <c r="Q184" s="288"/>
      <c r="R184" s="180"/>
      <c r="S184" s="114"/>
      <c r="T184" s="114"/>
    </row>
    <row r="185" spans="1:25" ht="15" customHeight="1">
      <c r="B185" s="180"/>
      <c r="C185" s="288"/>
      <c r="D185" s="288"/>
      <c r="E185" s="288"/>
      <c r="F185" s="288"/>
      <c r="G185" s="288"/>
      <c r="H185" s="288"/>
      <c r="I185" s="288"/>
      <c r="J185" s="288"/>
      <c r="K185" s="288"/>
      <c r="L185" s="288"/>
      <c r="M185" s="288"/>
      <c r="N185" s="288"/>
      <c r="O185" s="288"/>
      <c r="P185" s="288"/>
      <c r="Q185" s="288"/>
      <c r="R185" s="180"/>
      <c r="S185" s="114"/>
      <c r="T185" s="114"/>
    </row>
    <row r="186" spans="1:25" ht="15" customHeight="1">
      <c r="B186" s="180"/>
      <c r="C186" s="288"/>
      <c r="D186" s="288"/>
      <c r="E186" s="288"/>
      <c r="F186" s="288"/>
      <c r="G186" s="288"/>
      <c r="H186" s="288"/>
      <c r="I186" s="288"/>
      <c r="J186" s="288"/>
      <c r="K186" s="288"/>
      <c r="L186" s="288"/>
      <c r="M186" s="288"/>
      <c r="N186" s="288"/>
      <c r="O186" s="288"/>
      <c r="Q186" s="322"/>
      <c r="R186" s="378"/>
      <c r="S186" s="114"/>
      <c r="T186" s="114"/>
    </row>
    <row r="187" spans="1:25" ht="15" customHeight="1">
      <c r="B187" s="180"/>
      <c r="C187" s="180"/>
      <c r="D187" s="180"/>
      <c r="E187" s="180"/>
      <c r="F187" s="180"/>
      <c r="G187" s="180"/>
      <c r="H187" s="180"/>
      <c r="I187" s="180"/>
      <c r="J187" s="180"/>
      <c r="K187" s="180"/>
      <c r="L187" s="180"/>
      <c r="M187" s="180"/>
      <c r="N187" s="180"/>
      <c r="O187" s="180"/>
      <c r="P187" s="180"/>
      <c r="Q187" s="180"/>
      <c r="R187" s="180"/>
      <c r="S187" s="114"/>
      <c r="T187" s="114"/>
    </row>
    <row r="188" spans="1:25" ht="19.5" customHeight="1">
      <c r="B188" s="288"/>
      <c r="C188" s="288"/>
      <c r="D188" s="180"/>
      <c r="E188" s="180"/>
      <c r="F188" s="180"/>
      <c r="G188" s="180"/>
      <c r="H188" s="180"/>
      <c r="I188" s="180"/>
      <c r="J188" s="180"/>
      <c r="K188" s="180"/>
      <c r="L188" s="180"/>
      <c r="M188" s="180"/>
      <c r="N188" s="180"/>
      <c r="O188" s="180"/>
      <c r="P188" s="180"/>
      <c r="Q188" s="180"/>
      <c r="R188" s="180"/>
      <c r="S188" s="114"/>
      <c r="T188" s="114"/>
    </row>
    <row r="189" spans="1:25" ht="21.95" customHeight="1">
      <c r="A189" s="1075" t="s">
        <v>1560</v>
      </c>
      <c r="B189" s="1075"/>
      <c r="C189" s="1075"/>
      <c r="D189" s="1075"/>
      <c r="E189" s="1075"/>
      <c r="F189" s="1075"/>
      <c r="G189" s="1075"/>
      <c r="H189" s="1075"/>
      <c r="I189" s="1075"/>
      <c r="J189" s="1075"/>
      <c r="K189" s="1075"/>
      <c r="L189" s="1075"/>
      <c r="M189" s="1075"/>
      <c r="N189" s="1075"/>
      <c r="O189" s="1075"/>
      <c r="P189" s="1075"/>
      <c r="Q189" s="1075"/>
      <c r="R189" s="1075"/>
      <c r="S189" s="114"/>
      <c r="T189" s="114"/>
    </row>
    <row r="190" spans="1:25" ht="15" customHeight="1">
      <c r="B190" s="180"/>
      <c r="C190" s="180"/>
      <c r="D190" s="333"/>
      <c r="E190" s="333"/>
      <c r="F190" s="237"/>
      <c r="G190" s="237"/>
      <c r="H190" s="237"/>
      <c r="I190" s="237"/>
      <c r="J190" s="237"/>
      <c r="K190" s="237"/>
      <c r="L190" s="237"/>
      <c r="M190" s="237"/>
      <c r="N190" s="237"/>
      <c r="O190" s="180"/>
      <c r="P190" s="180"/>
      <c r="Q190" s="180"/>
      <c r="R190" s="180"/>
      <c r="S190" s="114"/>
      <c r="T190" s="114"/>
    </row>
    <row r="191" spans="1:25" ht="15" customHeight="1">
      <c r="B191" s="180"/>
      <c r="C191" s="180"/>
      <c r="D191" s="180"/>
      <c r="E191" s="180"/>
      <c r="F191" s="180"/>
      <c r="G191" s="180"/>
      <c r="H191" s="180"/>
      <c r="I191" s="180"/>
      <c r="J191" s="180"/>
      <c r="K191" s="180"/>
      <c r="L191" s="180"/>
      <c r="M191" s="180"/>
      <c r="N191" s="1748" t="str">
        <f>IF(ISBLANK('02入力票（その２）'!$G$168),"年　　　月　　　日",'02入力票（その２）'!$G$168)</f>
        <v>年　　　月　　　日</v>
      </c>
      <c r="O191" s="1748"/>
      <c r="P191" s="1748"/>
      <c r="Q191" s="1748"/>
      <c r="R191" s="431"/>
      <c r="S191" s="506"/>
      <c r="T191" s="506"/>
      <c r="U191" s="507"/>
      <c r="V191" s="507"/>
      <c r="W191" s="507"/>
      <c r="X191" s="507"/>
      <c r="Y191" s="507"/>
    </row>
    <row r="192" spans="1:25" ht="25.5" customHeight="1">
      <c r="B192" s="180"/>
      <c r="C192" s="1106" t="s">
        <v>2417</v>
      </c>
      <c r="D192" s="1046"/>
      <c r="E192" s="1046"/>
      <c r="F192" s="1046"/>
      <c r="G192" s="1046"/>
      <c r="H192" s="1046"/>
      <c r="I192" s="1046"/>
      <c r="J192" s="757" t="s">
        <v>666</v>
      </c>
      <c r="K192" s="180"/>
      <c r="L192" s="180"/>
      <c r="M192" s="180"/>
      <c r="N192" s="180"/>
      <c r="O192" s="180"/>
      <c r="P192" s="180"/>
      <c r="Q192" s="180"/>
      <c r="R192" s="180"/>
      <c r="S192" s="114"/>
      <c r="T192" s="114"/>
    </row>
    <row r="193" spans="2:20" ht="25.5" customHeight="1">
      <c r="B193" s="180"/>
      <c r="C193" s="1046"/>
      <c r="D193" s="1046"/>
      <c r="E193" s="1046"/>
      <c r="F193" s="1046"/>
      <c r="G193" s="1046"/>
      <c r="H193" s="1046"/>
      <c r="I193" s="1046"/>
      <c r="J193" s="757"/>
      <c r="K193" s="180"/>
      <c r="L193" s="180"/>
      <c r="M193" s="180"/>
      <c r="N193" s="180"/>
      <c r="O193" s="180"/>
      <c r="P193" s="180"/>
      <c r="Q193" s="180"/>
      <c r="R193" s="180"/>
      <c r="S193" s="114"/>
      <c r="T193" s="114"/>
    </row>
    <row r="194" spans="2:20" ht="25.5" customHeight="1">
      <c r="B194" s="180"/>
      <c r="C194" s="1046"/>
      <c r="D194" s="1046"/>
      <c r="E194" s="1046"/>
      <c r="F194" s="1046"/>
      <c r="G194" s="1046"/>
      <c r="H194" s="1046"/>
      <c r="I194" s="1046"/>
      <c r="J194" s="757"/>
      <c r="K194" s="180"/>
      <c r="L194" s="180"/>
      <c r="M194" s="180"/>
      <c r="N194" s="180"/>
      <c r="O194" s="180"/>
      <c r="P194" s="180"/>
      <c r="Q194" s="180"/>
      <c r="R194" s="180"/>
      <c r="S194" s="114"/>
      <c r="T194" s="114"/>
    </row>
    <row r="195" spans="2:20" ht="15" customHeight="1">
      <c r="B195" s="180"/>
      <c r="C195" s="180"/>
      <c r="D195" s="180"/>
      <c r="E195" s="180"/>
      <c r="F195" s="180"/>
      <c r="G195" s="180"/>
      <c r="H195" s="180"/>
      <c r="I195" s="180"/>
      <c r="J195" s="180"/>
      <c r="K195" s="180"/>
      <c r="L195" s="180"/>
      <c r="M195" s="180"/>
      <c r="N195" s="180"/>
      <c r="O195" s="180"/>
      <c r="P195" s="180"/>
      <c r="Q195" s="180"/>
      <c r="R195" s="180"/>
      <c r="S195" s="114"/>
      <c r="T195" s="114"/>
    </row>
    <row r="196" spans="2:20" ht="15" customHeight="1">
      <c r="B196" s="180"/>
      <c r="C196" s="180"/>
      <c r="D196" s="180"/>
      <c r="E196" s="180"/>
      <c r="F196" s="251"/>
      <c r="G196" s="966" t="s">
        <v>44</v>
      </c>
      <c r="H196" s="966"/>
      <c r="I196" s="508" t="s">
        <v>1107</v>
      </c>
      <c r="J196" s="509" t="str">
        <f>'02入力票（その２）'!I12</f>
        <v/>
      </c>
      <c r="K196" s="510"/>
      <c r="L196" s="511"/>
      <c r="M196" s="511"/>
      <c r="N196" s="511"/>
      <c r="O196" s="180"/>
      <c r="P196" s="180"/>
      <c r="Q196" s="180"/>
      <c r="R196" s="180"/>
      <c r="S196" s="114"/>
      <c r="T196" s="114"/>
    </row>
    <row r="197" spans="2:20" ht="15" customHeight="1">
      <c r="B197" s="180"/>
      <c r="C197" s="180"/>
      <c r="D197" s="180"/>
      <c r="E197" s="180"/>
      <c r="F197" s="251"/>
      <c r="G197" s="252"/>
      <c r="H197" s="251"/>
      <c r="I197" s="328"/>
      <c r="J197" s="326" t="str">
        <f>CONCATENATE(H157,"　",H158)</f>
        <v>※　選択してください。　</v>
      </c>
      <c r="K197" s="329"/>
      <c r="L197" s="329"/>
      <c r="M197" s="329"/>
      <c r="N197" s="329"/>
      <c r="O197" s="329"/>
      <c r="P197" s="329"/>
      <c r="Q197" s="180"/>
      <c r="R197" s="180"/>
      <c r="S197" s="114"/>
      <c r="T197" s="114"/>
    </row>
    <row r="198" spans="2:20" ht="15" customHeight="1">
      <c r="B198" s="180"/>
      <c r="C198" s="180"/>
      <c r="D198" s="180"/>
      <c r="E198" s="180"/>
      <c r="F198" s="251"/>
      <c r="G198" s="252"/>
      <c r="H198" s="251"/>
      <c r="I198" s="328"/>
      <c r="J198" s="326"/>
      <c r="K198" s="329"/>
      <c r="L198" s="329"/>
      <c r="M198" s="329"/>
      <c r="N198" s="329"/>
      <c r="O198" s="329"/>
      <c r="P198" s="329"/>
      <c r="Q198" s="180"/>
      <c r="R198" s="180"/>
      <c r="S198" s="114"/>
      <c r="T198" s="114"/>
    </row>
    <row r="199" spans="2:20" ht="15" customHeight="1">
      <c r="B199" s="180"/>
      <c r="C199" s="180"/>
      <c r="D199" s="1747" t="s">
        <v>744</v>
      </c>
      <c r="E199" s="1747"/>
      <c r="F199" s="251"/>
      <c r="G199" s="966" t="s">
        <v>604</v>
      </c>
      <c r="H199" s="966"/>
      <c r="I199" s="330"/>
      <c r="J199" s="326" t="str">
        <f>'02入力票（その２）'!I21</f>
        <v/>
      </c>
      <c r="K199" s="326"/>
      <c r="L199" s="326"/>
      <c r="M199" s="326"/>
      <c r="N199" s="326"/>
      <c r="O199" s="180"/>
      <c r="P199" s="180"/>
      <c r="Q199" s="180"/>
      <c r="R199" s="180"/>
      <c r="S199" s="114"/>
      <c r="T199" s="114"/>
    </row>
    <row r="200" spans="2:20" ht="15" customHeight="1">
      <c r="B200" s="180"/>
      <c r="C200" s="180"/>
      <c r="D200" s="180"/>
      <c r="E200" s="180"/>
      <c r="F200" s="251"/>
      <c r="G200" s="252"/>
      <c r="H200" s="251"/>
      <c r="I200" s="330"/>
      <c r="J200" s="326"/>
      <c r="K200" s="326"/>
      <c r="L200" s="326"/>
      <c r="M200" s="326"/>
      <c r="N200" s="326"/>
      <c r="O200" s="180"/>
      <c r="P200" s="180"/>
      <c r="Q200" s="180"/>
      <c r="R200" s="180"/>
      <c r="S200" s="114"/>
      <c r="T200" s="114"/>
    </row>
    <row r="201" spans="2:20" ht="15" customHeight="1">
      <c r="B201" s="180"/>
      <c r="C201" s="180"/>
      <c r="D201" s="180"/>
      <c r="E201" s="180"/>
      <c r="F201" s="251"/>
      <c r="G201" s="966" t="s">
        <v>745</v>
      </c>
      <c r="H201" s="966"/>
      <c r="I201" s="331"/>
      <c r="J201" s="326" t="str">
        <f>CONCATENATE('02入力票（その２）'!I23,"　",'02入力票（その２）'!I24)</f>
        <v>　</v>
      </c>
      <c r="K201" s="326"/>
      <c r="L201" s="326"/>
      <c r="M201" s="326"/>
      <c r="N201" s="326"/>
      <c r="O201" s="314" t="s">
        <v>746</v>
      </c>
      <c r="Q201" s="180"/>
      <c r="R201" s="180"/>
      <c r="S201" s="114"/>
      <c r="T201" s="114"/>
    </row>
    <row r="202" spans="2:20" ht="15" customHeight="1">
      <c r="B202" s="180"/>
      <c r="C202" s="180"/>
      <c r="D202" s="180"/>
      <c r="E202" s="180"/>
      <c r="F202" s="251"/>
      <c r="G202" s="252"/>
      <c r="H202" s="251"/>
      <c r="I202" s="330"/>
      <c r="J202" s="326"/>
      <c r="K202" s="326"/>
      <c r="L202" s="326"/>
      <c r="M202" s="326"/>
      <c r="N202" s="326"/>
      <c r="O202" s="180"/>
      <c r="P202" s="180"/>
      <c r="Q202" s="180"/>
      <c r="R202" s="180"/>
      <c r="S202" s="114"/>
      <c r="T202" s="114"/>
    </row>
    <row r="203" spans="2:20" ht="15" customHeight="1">
      <c r="B203" s="180"/>
      <c r="C203" s="180"/>
      <c r="D203" s="180"/>
      <c r="E203" s="180"/>
      <c r="F203" s="251"/>
      <c r="G203" s="966" t="s">
        <v>609</v>
      </c>
      <c r="H203" s="966"/>
      <c r="I203" s="330"/>
      <c r="J203" s="335" t="str">
        <f>'02入力票（その２）'!I26</f>
        <v/>
      </c>
      <c r="K203" s="335"/>
      <c r="L203" s="335"/>
      <c r="M203" s="335"/>
      <c r="N203" s="335"/>
      <c r="O203" s="180"/>
      <c r="P203" s="180"/>
      <c r="Q203" s="180"/>
      <c r="R203" s="180"/>
      <c r="S203" s="114"/>
      <c r="T203" s="114"/>
    </row>
    <row r="204" spans="2:20" ht="15" customHeight="1">
      <c r="B204" s="180"/>
      <c r="C204" s="180"/>
      <c r="D204" s="180"/>
      <c r="E204" s="180"/>
      <c r="F204" s="180"/>
      <c r="G204" s="180"/>
      <c r="H204" s="180"/>
      <c r="I204" s="180"/>
      <c r="J204" s="180"/>
      <c r="K204" s="180"/>
      <c r="L204" s="180"/>
      <c r="M204" s="180"/>
      <c r="N204" s="180"/>
      <c r="O204" s="180"/>
      <c r="P204" s="180"/>
      <c r="Q204" s="180"/>
      <c r="R204" s="180"/>
      <c r="S204" s="114"/>
      <c r="T204" s="114"/>
    </row>
    <row r="205" spans="2:20" ht="15" customHeight="1">
      <c r="B205" s="180"/>
      <c r="C205" s="180"/>
      <c r="D205" s="180"/>
      <c r="E205" s="180"/>
      <c r="F205" s="180"/>
      <c r="G205" s="180"/>
      <c r="H205" s="180"/>
      <c r="I205" s="180"/>
      <c r="J205" s="180"/>
      <c r="K205" s="180"/>
      <c r="L205" s="180"/>
      <c r="M205" s="180"/>
      <c r="N205" s="180"/>
      <c r="O205" s="180"/>
      <c r="P205" s="180"/>
      <c r="Q205" s="180"/>
      <c r="R205" s="180"/>
      <c r="S205" s="114"/>
      <c r="T205" s="114"/>
    </row>
    <row r="206" spans="2:20" ht="15" customHeight="1">
      <c r="B206" s="180"/>
      <c r="C206" s="180"/>
      <c r="D206" s="180"/>
      <c r="E206" s="333"/>
      <c r="F206" s="333"/>
      <c r="G206" s="1087" t="s">
        <v>747</v>
      </c>
      <c r="H206" s="1087"/>
      <c r="I206" s="1087"/>
      <c r="J206" s="1087"/>
      <c r="K206" s="1087"/>
      <c r="L206" s="1087"/>
      <c r="M206" s="1087"/>
      <c r="N206" s="1087"/>
      <c r="O206" s="333"/>
      <c r="P206" s="180"/>
      <c r="Q206" s="180"/>
      <c r="R206" s="180"/>
      <c r="S206" s="114"/>
      <c r="T206" s="114"/>
    </row>
    <row r="207" spans="2:20" ht="15" customHeight="1">
      <c r="B207" s="180"/>
      <c r="C207" s="180"/>
      <c r="D207" s="180"/>
      <c r="E207" s="180"/>
      <c r="F207" s="180"/>
      <c r="G207" s="180"/>
      <c r="H207" s="180"/>
      <c r="I207" s="180"/>
      <c r="J207" s="180"/>
      <c r="K207" s="180"/>
      <c r="L207" s="180"/>
      <c r="M207" s="180"/>
      <c r="N207" s="180"/>
      <c r="O207" s="180"/>
      <c r="P207" s="180"/>
      <c r="Q207" s="180"/>
      <c r="R207" s="180"/>
      <c r="S207" s="114"/>
      <c r="T207" s="114"/>
    </row>
    <row r="208" spans="2:20" ht="15" customHeight="1">
      <c r="B208" s="180"/>
      <c r="C208" s="180"/>
      <c r="D208" s="180"/>
      <c r="E208" s="180"/>
      <c r="F208" s="180"/>
      <c r="G208" s="180"/>
      <c r="H208" s="180"/>
      <c r="I208" s="180"/>
      <c r="J208" s="180"/>
      <c r="K208" s="180"/>
      <c r="L208" s="180"/>
      <c r="M208" s="180"/>
      <c r="N208" s="180"/>
      <c r="O208" s="180"/>
      <c r="P208" s="180"/>
      <c r="Q208" s="180"/>
      <c r="R208" s="180"/>
      <c r="S208" s="114"/>
      <c r="T208" s="114"/>
    </row>
    <row r="209" spans="2:20" ht="15" customHeight="1">
      <c r="B209" s="180"/>
      <c r="C209" s="180"/>
      <c r="D209" s="180"/>
      <c r="E209" s="180"/>
      <c r="F209" s="180"/>
      <c r="G209" s="966" t="s">
        <v>44</v>
      </c>
      <c r="H209" s="966"/>
      <c r="I209" s="512" t="s">
        <v>1561</v>
      </c>
      <c r="J209" s="509" t="str">
        <f>'02入力票（その２）'!I31</f>
        <v/>
      </c>
      <c r="K209" s="335"/>
      <c r="L209" s="330"/>
      <c r="M209" s="180"/>
      <c r="N209" s="180"/>
      <c r="O209" s="180"/>
      <c r="P209" s="180"/>
      <c r="Q209" s="180"/>
      <c r="R209" s="180"/>
      <c r="S209" s="114"/>
      <c r="T209" s="114"/>
    </row>
    <row r="210" spans="2:20" ht="15" customHeight="1">
      <c r="B210" s="180"/>
      <c r="C210" s="180"/>
      <c r="D210" s="180"/>
      <c r="E210" s="180"/>
      <c r="F210" s="180"/>
      <c r="G210" s="252"/>
      <c r="H210" s="251"/>
      <c r="I210" s="328"/>
      <c r="J210" s="326" t="str">
        <f>H159</f>
        <v>※　選択してください。</v>
      </c>
      <c r="K210" s="329"/>
      <c r="L210" s="329"/>
      <c r="M210" s="329"/>
      <c r="N210" s="329"/>
      <c r="O210" s="329"/>
      <c r="P210" s="329"/>
      <c r="Q210" s="180"/>
      <c r="R210" s="180"/>
      <c r="S210" s="114"/>
      <c r="T210" s="114"/>
    </row>
    <row r="211" spans="2:20" ht="15" customHeight="1">
      <c r="B211" s="180"/>
      <c r="C211" s="180"/>
      <c r="D211" s="180"/>
      <c r="E211" s="180"/>
      <c r="F211" s="180"/>
      <c r="G211" s="252"/>
      <c r="H211" s="251"/>
      <c r="I211" s="328"/>
      <c r="J211" s="329" t="str">
        <f>'02入力票（その２）'!I39</f>
        <v/>
      </c>
      <c r="K211" s="329"/>
      <c r="L211" s="329"/>
      <c r="M211" s="329"/>
      <c r="N211" s="329"/>
      <c r="O211" s="329"/>
      <c r="P211" s="329"/>
      <c r="Q211" s="180"/>
      <c r="R211" s="180"/>
      <c r="S211" s="114"/>
      <c r="T211" s="114"/>
    </row>
    <row r="212" spans="2:20" ht="15" customHeight="1">
      <c r="B212" s="180"/>
      <c r="C212" s="180"/>
      <c r="D212" s="1747" t="s">
        <v>748</v>
      </c>
      <c r="E212" s="1747"/>
      <c r="F212" s="180"/>
      <c r="G212" s="966" t="s">
        <v>604</v>
      </c>
      <c r="H212" s="966"/>
      <c r="I212" s="330"/>
      <c r="J212" s="326" t="str">
        <f>'02入力票（その２）'!I41</f>
        <v/>
      </c>
      <c r="K212" s="326"/>
      <c r="L212" s="326"/>
      <c r="M212" s="326"/>
      <c r="N212" s="326"/>
      <c r="O212" s="180"/>
      <c r="P212" s="180"/>
      <c r="Q212" s="180"/>
      <c r="R212" s="180"/>
      <c r="S212" s="114"/>
      <c r="T212" s="114"/>
    </row>
    <row r="213" spans="2:20" ht="15" customHeight="1">
      <c r="B213" s="180"/>
      <c r="C213" s="180"/>
      <c r="D213" s="180"/>
      <c r="E213" s="180"/>
      <c r="F213" s="180"/>
      <c r="G213" s="252"/>
      <c r="H213" s="251"/>
      <c r="I213" s="330"/>
      <c r="J213" s="326"/>
      <c r="K213" s="326"/>
      <c r="L213" s="326"/>
      <c r="M213" s="326"/>
      <c r="N213" s="326"/>
      <c r="O213" s="180"/>
      <c r="P213" s="180"/>
      <c r="Q213" s="180"/>
      <c r="R213" s="180"/>
      <c r="S213" s="114"/>
      <c r="T213" s="114"/>
    </row>
    <row r="214" spans="2:20" ht="15" customHeight="1">
      <c r="B214" s="180"/>
      <c r="C214" s="180"/>
      <c r="D214" s="180"/>
      <c r="E214" s="180"/>
      <c r="F214" s="180"/>
      <c r="G214" s="966" t="s">
        <v>749</v>
      </c>
      <c r="H214" s="966"/>
      <c r="I214" s="331"/>
      <c r="J214" s="326" t="str">
        <f>CONCATENATE('02入力票（その２）'!I43,"　",'02入力票（その２）'!I44)</f>
        <v>　</v>
      </c>
      <c r="K214" s="326"/>
      <c r="L214" s="326"/>
      <c r="M214" s="326"/>
      <c r="N214" s="326"/>
      <c r="O214" s="334" t="s">
        <v>670</v>
      </c>
      <c r="Q214" s="180"/>
      <c r="R214" s="180"/>
      <c r="S214" s="114"/>
      <c r="T214" s="114"/>
    </row>
    <row r="215" spans="2:20" ht="15" customHeight="1">
      <c r="B215" s="180"/>
      <c r="C215" s="180"/>
      <c r="D215" s="180"/>
      <c r="E215" s="180"/>
      <c r="F215" s="180"/>
      <c r="G215" s="252"/>
      <c r="H215" s="251"/>
      <c r="I215" s="330"/>
      <c r="J215" s="326"/>
      <c r="K215" s="326"/>
      <c r="L215" s="326"/>
      <c r="M215" s="326"/>
      <c r="N215" s="326"/>
      <c r="O215" s="180"/>
      <c r="P215" s="180"/>
      <c r="Q215" s="180"/>
      <c r="R215" s="180"/>
      <c r="S215" s="114"/>
      <c r="T215" s="114"/>
    </row>
    <row r="216" spans="2:20" ht="15" customHeight="1">
      <c r="B216" s="180"/>
      <c r="C216" s="180"/>
      <c r="D216" s="180"/>
      <c r="E216" s="180"/>
      <c r="F216" s="180"/>
      <c r="G216" s="966" t="s">
        <v>609</v>
      </c>
      <c r="H216" s="966"/>
      <c r="I216" s="330"/>
      <c r="J216" s="335" t="str">
        <f>'02入力票（その２）'!I46</f>
        <v/>
      </c>
      <c r="K216" s="335"/>
      <c r="L216" s="335"/>
      <c r="M216" s="335"/>
      <c r="N216" s="335"/>
      <c r="O216" s="180"/>
      <c r="P216" s="180"/>
      <c r="Q216" s="180"/>
      <c r="R216" s="180"/>
      <c r="S216" s="114"/>
      <c r="T216" s="114"/>
    </row>
    <row r="217" spans="2:20" ht="15" customHeight="1">
      <c r="B217" s="180"/>
      <c r="C217" s="180"/>
      <c r="D217" s="180"/>
      <c r="E217" s="180"/>
      <c r="F217" s="180"/>
      <c r="G217" s="252"/>
      <c r="H217" s="252"/>
      <c r="I217" s="180"/>
      <c r="J217" s="180"/>
      <c r="K217" s="180"/>
      <c r="L217" s="180"/>
      <c r="M217" s="180"/>
      <c r="N217" s="180"/>
      <c r="O217" s="180"/>
      <c r="P217" s="180"/>
      <c r="Q217" s="180"/>
      <c r="R217" s="180"/>
      <c r="S217" s="114"/>
      <c r="T217" s="114"/>
    </row>
    <row r="218" spans="2:20" ht="15" customHeight="1">
      <c r="B218" s="180"/>
      <c r="C218" s="180"/>
      <c r="D218" s="180"/>
      <c r="E218" s="180"/>
      <c r="F218" s="180"/>
      <c r="G218" s="966" t="s">
        <v>751</v>
      </c>
      <c r="H218" s="966"/>
      <c r="I218" s="244"/>
      <c r="J218" s="1582" t="str">
        <f>'02入力票（その２）'!I168</f>
        <v/>
      </c>
      <c r="K218" s="1582"/>
      <c r="L218" s="434"/>
      <c r="M218" s="314" t="s">
        <v>134</v>
      </c>
      <c r="O218" s="180"/>
      <c r="P218" s="180"/>
      <c r="Q218" s="180"/>
      <c r="R218" s="180"/>
      <c r="S218" s="114"/>
      <c r="T218" s="114"/>
    </row>
    <row r="219" spans="2:20" ht="15" customHeight="1">
      <c r="B219" s="180"/>
      <c r="C219" s="180"/>
      <c r="D219" s="333"/>
      <c r="E219" s="251"/>
      <c r="F219" s="180"/>
      <c r="G219" s="336"/>
      <c r="H219" s="180"/>
      <c r="I219" s="244"/>
      <c r="J219" s="1582">
        <f>'02入力票（その２）'!I51</f>
        <v>45747</v>
      </c>
      <c r="K219" s="1582"/>
      <c r="L219" s="434"/>
      <c r="M219" s="314" t="s">
        <v>137</v>
      </c>
      <c r="O219" s="180"/>
      <c r="P219" s="180"/>
      <c r="Q219" s="180"/>
      <c r="R219" s="180"/>
      <c r="S219" s="114"/>
      <c r="T219" s="114"/>
    </row>
    <row r="220" spans="2:20" ht="15" customHeight="1">
      <c r="B220" s="180"/>
      <c r="C220" s="180"/>
      <c r="F220" s="180"/>
      <c r="G220" s="180"/>
      <c r="H220" s="180"/>
      <c r="I220" s="180"/>
      <c r="J220" s="513"/>
      <c r="K220" s="513"/>
      <c r="L220" s="180"/>
      <c r="M220" s="180"/>
      <c r="N220" s="180"/>
      <c r="O220" s="180"/>
      <c r="P220" s="180"/>
      <c r="Q220" s="180"/>
      <c r="R220" s="180"/>
      <c r="S220" s="114"/>
      <c r="T220" s="114"/>
    </row>
    <row r="221" spans="2:20" ht="15" customHeight="1">
      <c r="B221" s="180"/>
      <c r="C221" s="180"/>
      <c r="D221" s="334">
        <v>1</v>
      </c>
      <c r="E221" s="341" t="s">
        <v>752</v>
      </c>
      <c r="F221" s="341"/>
      <c r="G221" s="341"/>
      <c r="H221" s="514"/>
      <c r="I221" s="514"/>
      <c r="J221" s="435" t="s">
        <v>1562</v>
      </c>
      <c r="K221" s="341"/>
      <c r="L221" s="341"/>
      <c r="M221" s="341"/>
      <c r="N221" s="341"/>
      <c r="O221" s="180"/>
      <c r="P221" s="180"/>
      <c r="Q221" s="180"/>
      <c r="R221" s="180"/>
      <c r="S221" s="114"/>
      <c r="T221" s="114"/>
    </row>
    <row r="222" spans="2:20" ht="15" customHeight="1">
      <c r="B222" s="180"/>
      <c r="C222" s="180"/>
      <c r="D222" s="334">
        <v>2</v>
      </c>
      <c r="E222" s="341" t="s">
        <v>754</v>
      </c>
      <c r="F222" s="341"/>
      <c r="G222" s="341"/>
      <c r="H222" s="514"/>
      <c r="I222" s="514"/>
      <c r="J222" s="435" t="s">
        <v>1563</v>
      </c>
      <c r="K222" s="341"/>
      <c r="L222" s="341"/>
      <c r="M222" s="341"/>
      <c r="N222" s="341"/>
      <c r="O222" s="180"/>
      <c r="P222" s="180"/>
      <c r="Q222" s="180"/>
      <c r="R222" s="180"/>
      <c r="S222" s="114"/>
      <c r="T222" s="114"/>
    </row>
    <row r="223" spans="2:20" ht="15" customHeight="1">
      <c r="B223" s="180"/>
      <c r="C223" s="180"/>
      <c r="D223" s="334">
        <v>3</v>
      </c>
      <c r="E223" s="341" t="s">
        <v>755</v>
      </c>
      <c r="F223" s="341"/>
      <c r="G223" s="341"/>
      <c r="H223" s="514"/>
      <c r="I223" s="514"/>
      <c r="J223" s="435" t="s">
        <v>2357</v>
      </c>
      <c r="K223" s="341"/>
      <c r="L223" s="341"/>
      <c r="M223" s="341"/>
      <c r="N223" s="341"/>
      <c r="O223" s="180"/>
      <c r="P223" s="180"/>
      <c r="Q223" s="180"/>
      <c r="R223" s="180"/>
      <c r="S223" s="114"/>
      <c r="T223" s="114"/>
    </row>
    <row r="224" spans="2:20" ht="15" customHeight="1">
      <c r="B224" s="180"/>
      <c r="C224" s="180"/>
      <c r="D224" s="514"/>
      <c r="E224" s="514"/>
      <c r="F224" s="341"/>
      <c r="G224" s="341"/>
      <c r="H224" s="341"/>
      <c r="I224" s="341"/>
      <c r="J224" s="341"/>
      <c r="K224" s="341"/>
      <c r="L224" s="341"/>
      <c r="M224" s="341"/>
      <c r="N224" s="341"/>
      <c r="O224" s="180"/>
      <c r="P224" s="180"/>
      <c r="Q224" s="180"/>
      <c r="R224" s="180"/>
      <c r="S224" s="114"/>
      <c r="T224" s="114"/>
    </row>
    <row r="225" spans="2:20" ht="15" customHeight="1">
      <c r="B225" s="180"/>
      <c r="C225" s="180"/>
      <c r="D225" s="515" t="s">
        <v>756</v>
      </c>
      <c r="E225" s="339" t="s">
        <v>1111</v>
      </c>
      <c r="F225" s="341"/>
      <c r="G225" s="341"/>
      <c r="H225" s="341"/>
      <c r="I225" s="341"/>
      <c r="J225" s="341" t="s">
        <v>1564</v>
      </c>
      <c r="K225" s="341"/>
      <c r="L225" s="341"/>
      <c r="M225" s="341"/>
      <c r="N225" s="341"/>
      <c r="O225" s="180"/>
      <c r="Q225" s="240"/>
      <c r="R225" s="343"/>
      <c r="S225" s="114"/>
      <c r="T225" s="114"/>
    </row>
    <row r="226" spans="2:20" ht="15" customHeight="1">
      <c r="B226" s="180"/>
      <c r="C226" s="180"/>
      <c r="D226" s="180"/>
      <c r="E226" s="180"/>
      <c r="F226" s="180"/>
      <c r="G226" s="180"/>
      <c r="H226" s="180"/>
      <c r="I226" s="180"/>
      <c r="J226" s="180"/>
      <c r="K226" s="180"/>
      <c r="L226" s="180"/>
      <c r="M226" s="180"/>
      <c r="N226" s="180"/>
      <c r="O226" s="180"/>
      <c r="P226" s="180"/>
      <c r="Q226" s="180"/>
      <c r="R226" s="180"/>
      <c r="S226" s="114"/>
      <c r="T226" s="114"/>
    </row>
    <row r="227" spans="2:20" ht="19.5" customHeight="1">
      <c r="B227" s="156"/>
      <c r="C227" s="156"/>
      <c r="D227" s="156"/>
      <c r="E227" s="156"/>
      <c r="F227" s="156"/>
      <c r="G227" s="156"/>
      <c r="H227" s="156"/>
      <c r="I227" s="156"/>
      <c r="J227" s="156"/>
      <c r="K227" s="156"/>
      <c r="L227" s="156"/>
      <c r="M227" s="156"/>
      <c r="N227" s="156"/>
      <c r="O227" s="156"/>
      <c r="P227" s="180"/>
      <c r="Q227" s="180"/>
      <c r="R227" s="180"/>
      <c r="S227" s="114"/>
      <c r="T227" s="114"/>
    </row>
    <row r="228" spans="2:20" ht="21.95" customHeight="1">
      <c r="B228" s="1075" t="s">
        <v>758</v>
      </c>
      <c r="C228" s="1075"/>
      <c r="D228" s="1075"/>
      <c r="E228" s="1075"/>
      <c r="F228" s="1075"/>
      <c r="G228" s="1075"/>
      <c r="H228" s="1075"/>
      <c r="I228" s="1075"/>
      <c r="J228" s="1075"/>
      <c r="K228" s="1075"/>
      <c r="L228" s="1075"/>
      <c r="M228" s="1075"/>
      <c r="N228" s="1075"/>
      <c r="O228" s="1075"/>
      <c r="P228" s="1075"/>
      <c r="Q228" s="1075"/>
      <c r="R228" s="1075"/>
      <c r="S228" s="114"/>
      <c r="T228" s="114"/>
    </row>
    <row r="229" spans="2:20" ht="15" customHeight="1">
      <c r="B229" s="156"/>
      <c r="C229" s="156"/>
      <c r="D229" s="344"/>
      <c r="E229" s="344"/>
      <c r="F229" s="345"/>
      <c r="G229" s="345"/>
      <c r="H229" s="345"/>
      <c r="I229" s="345"/>
      <c r="J229" s="345"/>
      <c r="K229" s="345"/>
      <c r="L229" s="345"/>
      <c r="M229" s="345"/>
      <c r="N229" s="345"/>
      <c r="O229" s="156"/>
      <c r="P229" s="180"/>
      <c r="Q229" s="180"/>
      <c r="R229" s="180"/>
      <c r="S229" s="114"/>
      <c r="T229" s="114"/>
    </row>
    <row r="230" spans="2:20" ht="15" customHeight="1">
      <c r="B230" s="156"/>
      <c r="C230" s="1078" t="s">
        <v>759</v>
      </c>
      <c r="D230" s="1079"/>
      <c r="E230" s="1080"/>
      <c r="F230" s="1078" t="s">
        <v>760</v>
      </c>
      <c r="G230" s="1079"/>
      <c r="H230" s="1079"/>
      <c r="I230" s="1079"/>
      <c r="J230" s="1079"/>
      <c r="K230" s="1079"/>
      <c r="L230" s="1080"/>
      <c r="M230" s="156"/>
      <c r="N230" s="156"/>
      <c r="O230" s="156"/>
      <c r="P230" s="180"/>
      <c r="Q230" s="180"/>
      <c r="R230" s="180"/>
      <c r="S230" s="114"/>
      <c r="T230" s="114"/>
    </row>
    <row r="231" spans="2:20" ht="15" customHeight="1">
      <c r="B231" s="156"/>
      <c r="C231" s="1081"/>
      <c r="D231" s="1082"/>
      <c r="E231" s="1083"/>
      <c r="F231" s="1081"/>
      <c r="G231" s="1082"/>
      <c r="H231" s="1082"/>
      <c r="I231" s="1082"/>
      <c r="J231" s="1082"/>
      <c r="K231" s="1082"/>
      <c r="L231" s="1083"/>
      <c r="M231" s="156"/>
      <c r="N231" s="156"/>
      <c r="O231" s="156"/>
      <c r="P231" s="180"/>
      <c r="Q231" s="180"/>
      <c r="R231" s="180"/>
      <c r="S231" s="114"/>
      <c r="T231" s="114"/>
    </row>
    <row r="232" spans="2:20" ht="15" customHeight="1">
      <c r="B232" s="156"/>
      <c r="C232" s="346"/>
      <c r="D232" s="356"/>
      <c r="E232" s="347"/>
      <c r="F232" s="346"/>
      <c r="G232" s="356"/>
      <c r="H232" s="356"/>
      <c r="I232" s="356"/>
      <c r="J232" s="356"/>
      <c r="K232" s="356"/>
      <c r="L232" s="347"/>
      <c r="M232" s="156"/>
      <c r="N232" s="156"/>
      <c r="O232" s="156"/>
      <c r="P232" s="180"/>
      <c r="Q232" s="180"/>
      <c r="R232" s="180"/>
      <c r="S232" s="114"/>
      <c r="T232" s="114"/>
    </row>
    <row r="233" spans="2:20" ht="15" customHeight="1">
      <c r="B233" s="156"/>
      <c r="C233" s="348"/>
      <c r="D233" s="284"/>
      <c r="E233" s="349"/>
      <c r="F233" s="348" t="s">
        <v>761</v>
      </c>
      <c r="G233" s="284"/>
      <c r="H233" s="284"/>
      <c r="I233" s="284"/>
      <c r="J233" s="284"/>
      <c r="K233" s="351"/>
      <c r="L233" s="349"/>
      <c r="M233" s="284"/>
      <c r="N233" s="284"/>
      <c r="O233" s="156"/>
      <c r="P233" s="180"/>
      <c r="Q233" s="180"/>
      <c r="R233" s="180"/>
      <c r="S233" s="114"/>
      <c r="T233" s="114"/>
    </row>
    <row r="234" spans="2:20" ht="15" customHeight="1">
      <c r="B234" s="156"/>
      <c r="C234" s="348"/>
      <c r="D234" s="284"/>
      <c r="E234" s="349"/>
      <c r="F234" s="348"/>
      <c r="G234" s="284"/>
      <c r="H234" s="284"/>
      <c r="I234" s="284"/>
      <c r="J234" s="352"/>
      <c r="K234" s="351"/>
      <c r="L234" s="349"/>
      <c r="M234" s="284"/>
      <c r="N234" s="284"/>
      <c r="O234" s="156"/>
      <c r="P234" s="180"/>
      <c r="Q234" s="180"/>
      <c r="R234" s="180"/>
      <c r="S234" s="114"/>
      <c r="T234" s="114"/>
    </row>
    <row r="235" spans="2:20" ht="15" customHeight="1">
      <c r="B235" s="156"/>
      <c r="C235" s="353"/>
      <c r="D235" s="284"/>
      <c r="E235" s="349"/>
      <c r="F235" s="348" t="s">
        <v>762</v>
      </c>
      <c r="G235" s="284"/>
      <c r="H235" s="284"/>
      <c r="I235" s="352"/>
      <c r="J235" s="352"/>
      <c r="K235" s="351"/>
      <c r="L235" s="349"/>
      <c r="M235" s="284"/>
      <c r="N235" s="284"/>
      <c r="O235" s="156"/>
      <c r="P235" s="180"/>
      <c r="Q235" s="180"/>
      <c r="R235" s="180"/>
      <c r="S235" s="114"/>
      <c r="T235" s="114"/>
    </row>
    <row r="236" spans="2:20" ht="15" customHeight="1">
      <c r="B236" s="156"/>
      <c r="C236" s="353"/>
      <c r="D236" s="1084" t="s">
        <v>842</v>
      </c>
      <c r="E236" s="349"/>
      <c r="F236" s="348"/>
      <c r="G236" s="284"/>
      <c r="H236" s="284"/>
      <c r="I236" s="352"/>
      <c r="J236" s="352"/>
      <c r="K236" s="351"/>
      <c r="L236" s="349"/>
      <c r="M236" s="284"/>
      <c r="N236" s="284"/>
      <c r="O236" s="156"/>
      <c r="P236" s="180"/>
      <c r="Q236" s="180"/>
      <c r="R236" s="180"/>
      <c r="S236" s="114"/>
      <c r="T236" s="114"/>
    </row>
    <row r="237" spans="2:20" ht="15" customHeight="1">
      <c r="B237" s="156"/>
      <c r="C237" s="355"/>
      <c r="D237" s="1085"/>
      <c r="E237" s="349"/>
      <c r="F237" s="516" t="s">
        <v>843</v>
      </c>
      <c r="G237" s="284"/>
      <c r="H237" s="284"/>
      <c r="I237" s="358"/>
      <c r="J237" s="352"/>
      <c r="K237" s="351"/>
      <c r="L237" s="349"/>
      <c r="M237" s="284"/>
      <c r="N237" s="284"/>
      <c r="O237" s="156"/>
      <c r="P237" s="180"/>
      <c r="Q237" s="180"/>
      <c r="R237" s="180"/>
      <c r="S237" s="114"/>
      <c r="T237" s="114"/>
    </row>
    <row r="238" spans="2:20" ht="15" customHeight="1">
      <c r="B238" s="156"/>
      <c r="C238" s="348"/>
      <c r="D238" s="1085"/>
      <c r="E238" s="349"/>
      <c r="F238" s="348"/>
      <c r="G238" s="284"/>
      <c r="H238" s="284"/>
      <c r="I238" s="352"/>
      <c r="J238" s="352"/>
      <c r="K238" s="351"/>
      <c r="L238" s="349"/>
      <c r="M238" s="284"/>
      <c r="N238" s="284"/>
      <c r="O238" s="156"/>
      <c r="P238" s="180"/>
      <c r="Q238" s="180"/>
      <c r="R238" s="180"/>
      <c r="S238" s="114"/>
      <c r="T238" s="114"/>
    </row>
    <row r="239" spans="2:20" ht="15" customHeight="1">
      <c r="B239" s="156"/>
      <c r="C239" s="353"/>
      <c r="D239" s="284"/>
      <c r="E239" s="349"/>
      <c r="F239" s="348" t="s">
        <v>844</v>
      </c>
      <c r="G239" s="284"/>
      <c r="H239" s="284"/>
      <c r="I239" s="352"/>
      <c r="J239" s="352"/>
      <c r="K239" s="351"/>
      <c r="L239" s="349"/>
      <c r="M239" s="284"/>
      <c r="N239" s="284"/>
      <c r="O239" s="156"/>
      <c r="P239" s="180"/>
      <c r="Q239" s="180"/>
      <c r="R239" s="180"/>
      <c r="S239" s="114"/>
      <c r="T239" s="114"/>
    </row>
    <row r="240" spans="2:20" ht="15" customHeight="1">
      <c r="B240" s="156"/>
      <c r="C240" s="353"/>
      <c r="D240" s="284"/>
      <c r="E240" s="349"/>
      <c r="F240" s="348"/>
      <c r="G240" s="284"/>
      <c r="H240" s="284"/>
      <c r="I240" s="352"/>
      <c r="J240" s="352"/>
      <c r="K240" s="351"/>
      <c r="L240" s="349"/>
      <c r="M240" s="284"/>
      <c r="N240" s="284"/>
      <c r="O240" s="156"/>
      <c r="P240" s="180"/>
      <c r="Q240" s="180"/>
      <c r="R240" s="180"/>
      <c r="S240" s="114"/>
      <c r="T240" s="114"/>
    </row>
    <row r="241" spans="2:20" ht="15" customHeight="1">
      <c r="B241" s="156"/>
      <c r="C241" s="353"/>
      <c r="D241" s="284"/>
      <c r="E241" s="349"/>
      <c r="F241" s="348" t="s">
        <v>845</v>
      </c>
      <c r="G241" s="284"/>
      <c r="H241" s="284"/>
      <c r="I241" s="352"/>
      <c r="J241" s="352"/>
      <c r="K241" s="351"/>
      <c r="L241" s="349"/>
      <c r="M241" s="284"/>
      <c r="N241" s="284"/>
      <c r="O241" s="156"/>
      <c r="P241" s="341"/>
      <c r="Q241" s="341"/>
      <c r="R241" s="180"/>
      <c r="S241" s="114"/>
      <c r="T241" s="114"/>
    </row>
    <row r="242" spans="2:20" ht="15" customHeight="1">
      <c r="B242" s="156"/>
      <c r="C242" s="359"/>
      <c r="D242" s="360"/>
      <c r="E242" s="361"/>
      <c r="F242" s="359"/>
      <c r="G242" s="360"/>
      <c r="H242" s="360"/>
      <c r="I242" s="360"/>
      <c r="J242" s="360"/>
      <c r="K242" s="362"/>
      <c r="L242" s="361"/>
      <c r="M242" s="284"/>
      <c r="N242" s="284"/>
      <c r="O242" s="156"/>
      <c r="P242" s="341"/>
      <c r="Q242" s="341"/>
      <c r="R242" s="180"/>
      <c r="S242" s="114"/>
      <c r="T242" s="114"/>
    </row>
    <row r="243" spans="2:20" ht="15" customHeight="1">
      <c r="B243" s="180"/>
      <c r="C243" s="180"/>
      <c r="D243" s="341"/>
      <c r="E243" s="341"/>
      <c r="F243" s="341"/>
      <c r="G243" s="341"/>
      <c r="H243" s="341"/>
      <c r="I243" s="341"/>
      <c r="J243" s="341"/>
      <c r="K243" s="341"/>
      <c r="L243" s="341"/>
      <c r="M243" s="341"/>
      <c r="N243" s="341"/>
      <c r="O243" s="341"/>
      <c r="P243" s="341"/>
      <c r="Q243" s="341"/>
      <c r="R243" s="180"/>
      <c r="S243" s="114"/>
      <c r="T243" s="114"/>
    </row>
    <row r="244" spans="2:20" ht="15" customHeight="1">
      <c r="B244" s="180"/>
      <c r="C244" s="180" t="s">
        <v>846</v>
      </c>
      <c r="D244" s="341"/>
      <c r="E244" s="341"/>
      <c r="F244" s="341"/>
      <c r="G244" s="341"/>
      <c r="H244" s="341"/>
      <c r="I244" s="341"/>
      <c r="J244" s="341"/>
      <c r="K244" s="341"/>
      <c r="L244" s="341"/>
      <c r="M244" s="341"/>
      <c r="N244" s="341"/>
      <c r="O244" s="341"/>
      <c r="P244" s="341"/>
      <c r="Q244" s="341"/>
      <c r="R244" s="180"/>
      <c r="S244" s="114"/>
      <c r="T244" s="114"/>
    </row>
    <row r="245" spans="2:20" ht="15" customHeight="1">
      <c r="B245" s="180"/>
      <c r="C245" s="180"/>
      <c r="D245" s="341"/>
      <c r="E245" s="341"/>
      <c r="F245" s="341"/>
      <c r="G245" s="341"/>
      <c r="H245" s="341"/>
      <c r="I245" s="341"/>
      <c r="J245" s="341"/>
      <c r="K245" s="341"/>
      <c r="L245" s="341"/>
      <c r="M245" s="341"/>
      <c r="N245" s="341"/>
      <c r="O245" s="341"/>
      <c r="P245" s="341"/>
      <c r="Q245" s="341"/>
      <c r="R245" s="180"/>
      <c r="S245" s="114"/>
      <c r="T245" s="114"/>
    </row>
    <row r="246" spans="2:20" ht="15" customHeight="1">
      <c r="B246" s="180"/>
      <c r="C246" s="180"/>
      <c r="D246" s="244"/>
      <c r="E246" s="1583" t="str">
        <f>IF(ISBLANK('02入力票（その２）'!$G$168),"年　　　月　　　日",'02入力票（その２）'!$G$168)</f>
        <v>年　　　月　　　日</v>
      </c>
      <c r="F246" s="1583"/>
      <c r="G246" s="1583"/>
      <c r="H246" s="180"/>
      <c r="I246" s="180"/>
      <c r="J246" s="180"/>
      <c r="K246" s="180"/>
      <c r="L246" s="180"/>
      <c r="M246" s="180"/>
      <c r="N246" s="180"/>
      <c r="O246" s="180"/>
      <c r="P246" s="180"/>
      <c r="Q246" s="180"/>
      <c r="R246" s="180"/>
      <c r="S246" s="114"/>
      <c r="T246" s="114"/>
    </row>
    <row r="247" spans="2:20" ht="15" customHeight="1">
      <c r="B247" s="180"/>
      <c r="C247" s="180"/>
      <c r="D247" s="180"/>
      <c r="E247" s="180"/>
      <c r="F247" s="180"/>
      <c r="G247" s="180"/>
      <c r="H247" s="180"/>
      <c r="I247" s="180"/>
      <c r="J247" s="180"/>
      <c r="K247" s="180"/>
      <c r="L247" s="180"/>
      <c r="M247" s="180"/>
      <c r="N247" s="180"/>
      <c r="O247" s="180"/>
      <c r="P247" s="180"/>
      <c r="Q247" s="180"/>
      <c r="R247" s="180"/>
      <c r="S247" s="114"/>
      <c r="T247" s="114"/>
    </row>
    <row r="248" spans="2:20" ht="29.25" customHeight="1">
      <c r="B248" s="180"/>
      <c r="C248" s="663"/>
      <c r="D248" s="758" t="s">
        <v>2417</v>
      </c>
      <c r="E248" s="759"/>
      <c r="F248" s="759"/>
      <c r="G248" s="759"/>
      <c r="H248" s="759"/>
      <c r="I248" s="759"/>
      <c r="J248" s="760"/>
      <c r="K248" s="757" t="s">
        <v>666</v>
      </c>
      <c r="L248" s="180"/>
      <c r="M248" s="180"/>
      <c r="N248" s="180"/>
      <c r="O248" s="180"/>
      <c r="P248" s="180"/>
      <c r="Q248" s="180"/>
      <c r="R248" s="180"/>
      <c r="S248" s="114"/>
      <c r="T248" s="114"/>
    </row>
    <row r="249" spans="2:20" ht="29.25" customHeight="1">
      <c r="B249" s="180"/>
      <c r="C249" s="663"/>
      <c r="D249" s="761"/>
      <c r="E249" s="762"/>
      <c r="F249" s="762"/>
      <c r="G249" s="762"/>
      <c r="H249" s="762"/>
      <c r="I249" s="762"/>
      <c r="J249" s="763"/>
      <c r="K249" s="757"/>
      <c r="L249" s="180"/>
      <c r="M249" s="180"/>
      <c r="N249" s="180"/>
      <c r="O249" s="180"/>
      <c r="P249" s="180"/>
      <c r="Q249" s="180"/>
      <c r="R249" s="180"/>
      <c r="S249" s="114"/>
      <c r="T249" s="114"/>
    </row>
    <row r="250" spans="2:20" ht="15" customHeight="1">
      <c r="B250" s="180"/>
      <c r="C250" s="180"/>
      <c r="D250" s="180"/>
      <c r="E250" s="180"/>
      <c r="F250" s="180"/>
      <c r="G250" s="180"/>
      <c r="H250" s="180"/>
      <c r="I250" s="180"/>
      <c r="J250" s="180"/>
      <c r="K250" s="180"/>
      <c r="L250" s="180"/>
      <c r="M250" s="180"/>
      <c r="N250" s="180"/>
      <c r="O250" s="180"/>
      <c r="P250" s="180"/>
      <c r="Q250" s="180"/>
      <c r="R250" s="180"/>
      <c r="S250" s="114"/>
      <c r="T250" s="114"/>
    </row>
    <row r="251" spans="2:20" ht="15" customHeight="1">
      <c r="B251" s="180"/>
      <c r="C251" s="180"/>
      <c r="D251" s="180"/>
      <c r="E251" s="180"/>
      <c r="F251" s="251"/>
      <c r="G251" s="966" t="s">
        <v>44</v>
      </c>
      <c r="H251" s="966"/>
      <c r="I251" s="241"/>
      <c r="J251" s="237" t="str">
        <f>CONCATENATE(G134,"　",M134)</f>
        <v>※　選択してください。　</v>
      </c>
      <c r="K251" s="237"/>
      <c r="L251" s="237"/>
      <c r="M251" s="237"/>
      <c r="N251" s="237"/>
      <c r="O251" s="237"/>
      <c r="P251" s="237"/>
      <c r="Q251" s="180"/>
      <c r="R251" s="180"/>
      <c r="S251" s="114"/>
      <c r="T251" s="114"/>
    </row>
    <row r="252" spans="2:20" ht="15" customHeight="1">
      <c r="B252" s="180"/>
      <c r="C252" s="180"/>
      <c r="D252" s="180"/>
      <c r="E252" s="180"/>
      <c r="F252" s="251"/>
      <c r="G252" s="237"/>
      <c r="H252" s="237"/>
      <c r="I252" s="180"/>
      <c r="J252" s="237"/>
      <c r="K252" s="237"/>
      <c r="L252" s="237"/>
      <c r="M252" s="237"/>
      <c r="N252" s="237"/>
      <c r="O252" s="237"/>
      <c r="P252" s="237"/>
      <c r="Q252" s="180"/>
      <c r="R252" s="180"/>
      <c r="S252" s="114"/>
      <c r="T252" s="114"/>
    </row>
    <row r="253" spans="2:20" ht="15" customHeight="1">
      <c r="B253" s="180"/>
      <c r="C253" s="180"/>
      <c r="D253" s="180"/>
      <c r="E253" s="180"/>
      <c r="F253" s="251"/>
      <c r="G253" s="966" t="s">
        <v>604</v>
      </c>
      <c r="H253" s="966"/>
      <c r="I253" s="180"/>
      <c r="J253" s="237" t="str">
        <f>G137</f>
        <v/>
      </c>
      <c r="K253" s="237"/>
      <c r="L253" s="237"/>
      <c r="M253" s="237"/>
      <c r="N253" s="237"/>
      <c r="O253" s="237"/>
      <c r="P253" s="237"/>
      <c r="Q253" s="180"/>
      <c r="R253" s="180"/>
      <c r="S253" s="114"/>
      <c r="T253" s="114"/>
    </row>
    <row r="254" spans="2:20" ht="15" customHeight="1">
      <c r="B254" s="180"/>
      <c r="C254" s="180"/>
      <c r="D254" s="180"/>
      <c r="E254" s="180"/>
      <c r="F254" s="251"/>
      <c r="G254" s="237"/>
      <c r="H254" s="237"/>
      <c r="I254" s="180"/>
      <c r="J254" s="237" t="str">
        <f>G140</f>
        <v/>
      </c>
      <c r="K254" s="237"/>
      <c r="L254" s="237"/>
      <c r="M254" s="237"/>
      <c r="N254" s="237"/>
      <c r="O254" s="237"/>
      <c r="P254" s="237"/>
      <c r="Q254" s="180"/>
      <c r="R254" s="180"/>
      <c r="S254" s="114"/>
      <c r="T254" s="114"/>
    </row>
    <row r="255" spans="2:20" ht="15" customHeight="1">
      <c r="B255" s="180"/>
      <c r="C255" s="180"/>
      <c r="D255" s="180"/>
      <c r="E255" s="180"/>
      <c r="F255" s="251"/>
      <c r="G255" s="966" t="s">
        <v>763</v>
      </c>
      <c r="H255" s="966"/>
      <c r="I255" s="314"/>
      <c r="J255" s="237" t="str">
        <f>J140</f>
        <v/>
      </c>
      <c r="K255" s="237"/>
      <c r="L255" s="237"/>
      <c r="M255" s="237"/>
      <c r="N255" s="333" t="s">
        <v>764</v>
      </c>
      <c r="O255" s="237"/>
      <c r="Q255" s="180"/>
      <c r="R255" s="180"/>
      <c r="S255" s="114"/>
      <c r="T255" s="114"/>
    </row>
    <row r="256" spans="2:20" ht="15" customHeight="1">
      <c r="B256" s="180"/>
      <c r="C256" s="180"/>
      <c r="D256" s="180"/>
      <c r="E256" s="180"/>
      <c r="F256" s="180"/>
      <c r="G256" s="237"/>
      <c r="H256" s="237"/>
      <c r="I256" s="180"/>
      <c r="J256" s="237"/>
      <c r="K256" s="237"/>
      <c r="L256" s="237"/>
      <c r="M256" s="237"/>
      <c r="N256" s="237"/>
      <c r="O256" s="237"/>
      <c r="P256" s="180"/>
      <c r="Q256" s="180"/>
      <c r="R256" s="180"/>
      <c r="S256" s="114"/>
      <c r="T256" s="114"/>
    </row>
    <row r="257" spans="2:20" ht="15" customHeight="1">
      <c r="B257" s="180"/>
      <c r="C257" s="180"/>
      <c r="D257" s="180"/>
      <c r="E257" s="180"/>
      <c r="F257" s="180"/>
      <c r="G257" s="180"/>
      <c r="H257" s="180"/>
      <c r="I257" s="180"/>
      <c r="J257" s="180"/>
      <c r="K257" s="180"/>
      <c r="L257" s="180"/>
      <c r="M257" s="180"/>
      <c r="N257" s="180"/>
      <c r="O257" s="180"/>
      <c r="P257" s="180"/>
      <c r="Q257" s="180"/>
      <c r="R257" s="180"/>
      <c r="S257" s="114"/>
      <c r="T257" s="114"/>
    </row>
    <row r="258" spans="2:20" ht="15" customHeight="1">
      <c r="B258" s="180"/>
      <c r="C258" s="180"/>
      <c r="D258" s="180"/>
      <c r="E258" s="156" t="s">
        <v>765</v>
      </c>
      <c r="F258" s="180"/>
      <c r="G258" s="180"/>
      <c r="H258" s="180"/>
      <c r="I258" s="180"/>
      <c r="J258" s="180"/>
      <c r="K258" s="180"/>
      <c r="L258" s="180"/>
      <c r="M258" s="180"/>
      <c r="N258" s="180"/>
      <c r="O258" s="180"/>
      <c r="P258" s="180"/>
      <c r="Q258" s="180"/>
      <c r="R258" s="180"/>
      <c r="S258" s="114"/>
      <c r="T258" s="114"/>
    </row>
    <row r="259" spans="2:20" ht="15" customHeight="1">
      <c r="B259" s="180"/>
      <c r="C259" s="180"/>
      <c r="D259" s="180"/>
      <c r="E259" s="341" t="s">
        <v>766</v>
      </c>
      <c r="F259" s="180"/>
      <c r="G259" s="180"/>
      <c r="H259" s="180"/>
      <c r="I259" s="180"/>
      <c r="J259" s="180"/>
      <c r="K259" s="180"/>
      <c r="L259" s="180"/>
      <c r="M259" s="180"/>
      <c r="N259" s="180"/>
      <c r="O259" s="180"/>
      <c r="Q259" s="242"/>
      <c r="R259" s="343"/>
      <c r="S259" s="114"/>
      <c r="T259" s="114"/>
    </row>
    <row r="260" spans="2:20" ht="15" customHeight="1">
      <c r="B260" s="180"/>
      <c r="C260" s="180"/>
      <c r="D260" s="180"/>
      <c r="E260" s="341" t="s">
        <v>767</v>
      </c>
      <c r="F260" s="341"/>
      <c r="G260" s="341"/>
      <c r="H260" s="341"/>
      <c r="I260" s="341"/>
      <c r="J260" s="341"/>
      <c r="K260" s="341"/>
      <c r="L260" s="341"/>
      <c r="M260" s="180"/>
      <c r="N260" s="180"/>
      <c r="O260" s="180"/>
      <c r="P260" s="180"/>
      <c r="Q260" s="180"/>
      <c r="S260" s="114"/>
      <c r="T260" s="114"/>
    </row>
    <row r="261" spans="2:20" ht="19.5" customHeight="1">
      <c r="B261" s="156"/>
      <c r="C261" s="156"/>
      <c r="D261" s="156"/>
      <c r="E261" s="156"/>
      <c r="F261" s="156"/>
      <c r="G261" s="156"/>
      <c r="H261" s="156"/>
      <c r="I261" s="156"/>
      <c r="J261" s="156"/>
      <c r="K261" s="156"/>
      <c r="L261" s="156"/>
      <c r="M261" s="156"/>
      <c r="N261" s="156"/>
      <c r="O261" s="156"/>
      <c r="P261" s="180"/>
      <c r="Q261" s="180"/>
      <c r="R261" s="180"/>
      <c r="S261" s="114"/>
      <c r="T261" s="114"/>
    </row>
    <row r="262" spans="2:20" ht="19.5" customHeight="1">
      <c r="B262" s="156"/>
      <c r="C262" s="156"/>
      <c r="D262" s="156"/>
      <c r="E262" s="156"/>
      <c r="F262" s="156"/>
      <c r="G262" s="156"/>
      <c r="H262" s="156"/>
      <c r="I262" s="156"/>
      <c r="J262" s="156"/>
      <c r="K262" s="156"/>
      <c r="L262" s="156"/>
      <c r="M262" s="156"/>
      <c r="N262" s="156"/>
      <c r="O262" s="156"/>
      <c r="P262" s="180"/>
      <c r="Q262" s="180"/>
      <c r="R262" s="180"/>
      <c r="S262" s="114"/>
      <c r="T262" s="114"/>
    </row>
    <row r="263" spans="2:20" ht="21.95" customHeight="1">
      <c r="B263" s="1075" t="s">
        <v>2139</v>
      </c>
      <c r="C263" s="1075"/>
      <c r="D263" s="1075"/>
      <c r="E263" s="1075"/>
      <c r="F263" s="1075"/>
      <c r="G263" s="1075"/>
      <c r="H263" s="1075"/>
      <c r="I263" s="1075"/>
      <c r="J263" s="1075"/>
      <c r="K263" s="1075"/>
      <c r="L263" s="1075"/>
      <c r="M263" s="1075"/>
      <c r="N263" s="1075"/>
      <c r="O263" s="1075"/>
      <c r="P263" s="1075"/>
      <c r="Q263" s="1075"/>
      <c r="R263" s="1075"/>
      <c r="S263" s="114"/>
      <c r="T263" s="114"/>
    </row>
    <row r="264" spans="2:20" ht="15" customHeight="1">
      <c r="B264" s="156"/>
      <c r="C264" s="156"/>
      <c r="D264" s="344"/>
      <c r="E264" s="344"/>
      <c r="F264" s="345"/>
      <c r="G264" s="345"/>
      <c r="H264" s="345"/>
      <c r="I264" s="345"/>
      <c r="J264" s="345"/>
      <c r="K264" s="345"/>
      <c r="L264" s="345"/>
      <c r="M264" s="345"/>
      <c r="N264" s="345"/>
      <c r="O264" s="156"/>
      <c r="P264" s="180"/>
      <c r="Q264" s="180"/>
      <c r="R264" s="180"/>
      <c r="S264" s="114"/>
      <c r="T264" s="114"/>
    </row>
    <row r="265" spans="2:20" ht="15" customHeight="1">
      <c r="B265" s="180"/>
      <c r="C265" s="180"/>
      <c r="D265" s="341"/>
      <c r="E265" s="341"/>
      <c r="F265" s="341"/>
      <c r="G265" s="341"/>
      <c r="H265" s="341"/>
      <c r="I265" s="341"/>
      <c r="J265" s="341"/>
      <c r="K265" s="341"/>
      <c r="L265" s="341"/>
      <c r="M265" s="341"/>
      <c r="N265" s="341"/>
      <c r="O265" s="341"/>
      <c r="P265" s="341"/>
      <c r="Q265" s="341"/>
      <c r="R265" s="180"/>
      <c r="S265" s="114"/>
      <c r="T265" s="114"/>
    </row>
    <row r="266" spans="2:20" ht="15" customHeight="1">
      <c r="B266" s="180"/>
      <c r="C266" s="560" t="s">
        <v>2373</v>
      </c>
      <c r="D266" s="341"/>
      <c r="E266" s="341"/>
      <c r="F266" s="341"/>
      <c r="G266" s="341"/>
      <c r="H266" s="341"/>
      <c r="I266" s="341"/>
      <c r="J266" s="341"/>
      <c r="K266" s="341"/>
      <c r="L266" s="341"/>
      <c r="M266" s="341"/>
      <c r="N266" s="341"/>
      <c r="O266" s="341"/>
      <c r="P266" s="341"/>
      <c r="Q266" s="341"/>
      <c r="R266" s="180"/>
      <c r="S266" s="114"/>
      <c r="T266" s="114"/>
    </row>
    <row r="267" spans="2:20" ht="15" customHeight="1">
      <c r="B267" s="180"/>
      <c r="C267" s="560" t="s">
        <v>2137</v>
      </c>
      <c r="D267" s="341"/>
      <c r="E267" s="341"/>
      <c r="F267" s="341"/>
      <c r="G267" s="341"/>
      <c r="H267" s="341"/>
      <c r="I267" s="341"/>
      <c r="J267" s="341"/>
      <c r="K267" s="341"/>
      <c r="L267" s="341"/>
      <c r="M267" s="341"/>
      <c r="N267" s="341"/>
      <c r="O267" s="341"/>
      <c r="P267" s="341"/>
      <c r="Q267" s="341"/>
      <c r="R267" s="180"/>
      <c r="S267" s="114"/>
      <c r="T267" s="114"/>
    </row>
    <row r="268" spans="2:20" ht="15" customHeight="1">
      <c r="B268" s="180"/>
      <c r="C268" s="560"/>
      <c r="D268" s="341"/>
      <c r="E268" s="341"/>
      <c r="F268" s="341"/>
      <c r="G268" s="341"/>
      <c r="H268" s="341"/>
      <c r="I268" s="341"/>
      <c r="J268" s="341"/>
      <c r="K268" s="341"/>
      <c r="L268" s="341"/>
      <c r="M268" s="341"/>
      <c r="N268" s="341"/>
      <c r="O268" s="341"/>
      <c r="P268" s="341"/>
      <c r="Q268" s="341"/>
      <c r="R268" s="180"/>
      <c r="S268" s="114"/>
      <c r="T268" s="114"/>
    </row>
    <row r="269" spans="2:20" ht="15" customHeight="1">
      <c r="B269" s="180"/>
      <c r="C269" s="560"/>
      <c r="D269" s="341"/>
      <c r="E269" s="341"/>
      <c r="F269" s="341"/>
      <c r="G269" s="341"/>
      <c r="H269" s="341"/>
      <c r="I269" s="341"/>
      <c r="J269" s="341"/>
      <c r="K269" s="341"/>
      <c r="L269" s="341"/>
      <c r="M269" s="341"/>
      <c r="N269" s="341"/>
      <c r="O269" s="341"/>
      <c r="P269" s="341"/>
      <c r="Q269" s="341"/>
      <c r="R269" s="180"/>
      <c r="S269" s="114"/>
      <c r="T269" s="114"/>
    </row>
    <row r="270" spans="2:20" ht="15" customHeight="1">
      <c r="B270" s="180"/>
      <c r="C270" s="180"/>
      <c r="D270" s="550"/>
      <c r="E270" s="1583" t="str">
        <f>IF(ISBLANK('02入力票（その２）'!$G$168),"年　　　月　　　日",'02入力票（その２）'!$G$168)</f>
        <v>年　　　月　　　日</v>
      </c>
      <c r="F270" s="1583"/>
      <c r="G270" s="1583"/>
      <c r="H270" s="180"/>
      <c r="I270" s="180"/>
      <c r="J270" s="180"/>
      <c r="K270" s="180"/>
      <c r="L270" s="180"/>
      <c r="M270" s="180"/>
      <c r="N270" s="180"/>
      <c r="O270" s="180"/>
      <c r="P270" s="180"/>
      <c r="Q270" s="180"/>
      <c r="R270" s="180"/>
      <c r="S270" s="114"/>
      <c r="T270" s="114"/>
    </row>
    <row r="271" spans="2:20" ht="15" customHeight="1">
      <c r="B271" s="180"/>
      <c r="C271" s="180"/>
      <c r="D271" s="180"/>
      <c r="E271" s="180"/>
      <c r="F271" s="180"/>
      <c r="G271" s="180"/>
      <c r="H271" s="180"/>
      <c r="I271" s="180"/>
      <c r="J271" s="180"/>
      <c r="K271" s="180"/>
      <c r="L271" s="180"/>
      <c r="M271" s="180"/>
      <c r="N271" s="180"/>
      <c r="O271" s="180"/>
      <c r="P271" s="180"/>
      <c r="Q271" s="180"/>
      <c r="R271" s="180"/>
      <c r="S271" s="114"/>
      <c r="T271" s="114"/>
    </row>
    <row r="272" spans="2:20" ht="29.25" customHeight="1">
      <c r="B272" s="180"/>
      <c r="C272" s="663"/>
      <c r="D272" s="1106" t="s">
        <v>2417</v>
      </c>
      <c r="E272" s="1046"/>
      <c r="F272" s="1046"/>
      <c r="G272" s="1046"/>
      <c r="H272" s="1046"/>
      <c r="I272" s="1046"/>
      <c r="J272" s="1046"/>
      <c r="K272" s="757" t="s">
        <v>666</v>
      </c>
      <c r="L272" s="180"/>
      <c r="M272" s="180"/>
      <c r="N272" s="180"/>
      <c r="O272" s="180"/>
      <c r="P272" s="180"/>
      <c r="Q272" s="180"/>
      <c r="R272" s="180"/>
      <c r="S272" s="114"/>
      <c r="T272" s="114"/>
    </row>
    <row r="273" spans="2:20" ht="29.25" customHeight="1">
      <c r="B273" s="180"/>
      <c r="C273" s="663"/>
      <c r="D273" s="1046"/>
      <c r="E273" s="1046"/>
      <c r="F273" s="1046"/>
      <c r="G273" s="1046"/>
      <c r="H273" s="1046"/>
      <c r="I273" s="1046"/>
      <c r="J273" s="1046"/>
      <c r="K273" s="757"/>
      <c r="L273" s="180"/>
      <c r="M273" s="180"/>
      <c r="N273" s="180"/>
      <c r="O273" s="180"/>
      <c r="P273" s="180"/>
      <c r="Q273" s="180"/>
      <c r="R273" s="180"/>
      <c r="S273" s="114"/>
      <c r="T273" s="114"/>
    </row>
    <row r="274" spans="2:20" ht="15" customHeight="1">
      <c r="B274" s="180"/>
      <c r="C274" s="180"/>
      <c r="D274" s="180"/>
      <c r="E274" s="180"/>
      <c r="F274" s="180"/>
      <c r="G274" s="180"/>
      <c r="H274" s="180"/>
      <c r="I274" s="180"/>
      <c r="J274" s="180"/>
      <c r="K274" s="180"/>
      <c r="L274" s="180"/>
      <c r="M274" s="180"/>
      <c r="N274" s="180"/>
      <c r="O274" s="180"/>
      <c r="P274" s="180"/>
      <c r="Q274" s="180"/>
      <c r="R274" s="180"/>
      <c r="S274" s="114"/>
      <c r="T274" s="114"/>
    </row>
    <row r="275" spans="2:20" ht="15" customHeight="1">
      <c r="B275" s="180"/>
      <c r="C275" s="180"/>
      <c r="D275" s="180"/>
      <c r="E275" s="180"/>
      <c r="F275" s="547"/>
      <c r="G275" s="966" t="s">
        <v>44</v>
      </c>
      <c r="H275" s="966"/>
      <c r="I275" s="241"/>
      <c r="J275" s="237" t="str">
        <f>CONCATENATE(G134,"　",M134)</f>
        <v>※　選択してください。　</v>
      </c>
      <c r="K275" s="237"/>
      <c r="L275" s="237"/>
      <c r="M275" s="237"/>
      <c r="N275" s="237"/>
      <c r="O275" s="237"/>
      <c r="P275" s="237"/>
      <c r="Q275" s="180"/>
      <c r="R275" s="180"/>
      <c r="S275" s="114"/>
      <c r="T275" s="114"/>
    </row>
    <row r="276" spans="2:20" ht="15" customHeight="1">
      <c r="B276" s="180"/>
      <c r="C276" s="180"/>
      <c r="D276" s="180"/>
      <c r="E276" s="180"/>
      <c r="F276" s="547"/>
      <c r="G276" s="237"/>
      <c r="H276" s="237"/>
      <c r="I276" s="180"/>
      <c r="J276" s="237"/>
      <c r="K276" s="237"/>
      <c r="L276" s="237"/>
      <c r="M276" s="237"/>
      <c r="N276" s="237"/>
      <c r="O276" s="237"/>
      <c r="P276" s="237"/>
      <c r="Q276" s="180"/>
      <c r="R276" s="180"/>
      <c r="S276" s="114"/>
      <c r="T276" s="114"/>
    </row>
    <row r="277" spans="2:20" ht="15" customHeight="1">
      <c r="B277" s="180"/>
      <c r="C277" s="180"/>
      <c r="D277" s="180"/>
      <c r="E277" s="180"/>
      <c r="F277" s="547"/>
      <c r="G277" s="966" t="s">
        <v>604</v>
      </c>
      <c r="H277" s="966"/>
      <c r="I277" s="180"/>
      <c r="J277" s="237" t="str">
        <f>G137</f>
        <v/>
      </c>
      <c r="K277" s="237"/>
      <c r="L277" s="237"/>
      <c r="M277" s="237"/>
      <c r="N277" s="237"/>
      <c r="O277" s="237"/>
      <c r="P277" s="237"/>
      <c r="Q277" s="180"/>
      <c r="R277" s="180"/>
      <c r="S277" s="114"/>
      <c r="T277" s="114"/>
    </row>
    <row r="278" spans="2:20" ht="15" customHeight="1">
      <c r="B278" s="180"/>
      <c r="C278" s="180"/>
      <c r="D278" s="180"/>
      <c r="E278" s="180"/>
      <c r="F278" s="547"/>
      <c r="G278" s="237"/>
      <c r="H278" s="237"/>
      <c r="I278" s="180"/>
      <c r="J278" s="237" t="str">
        <f>G140</f>
        <v/>
      </c>
      <c r="K278" s="237"/>
      <c r="L278" s="237"/>
      <c r="M278" s="237"/>
      <c r="N278" s="237"/>
      <c r="O278" s="237"/>
      <c r="P278" s="237"/>
      <c r="Q278" s="180"/>
      <c r="R278" s="180"/>
      <c r="S278" s="114"/>
      <c r="T278" s="114"/>
    </row>
    <row r="279" spans="2:20" ht="15" customHeight="1">
      <c r="B279" s="180"/>
      <c r="C279" s="180"/>
      <c r="D279" s="180"/>
      <c r="E279" s="180"/>
      <c r="F279" s="547"/>
      <c r="G279" s="966" t="s">
        <v>763</v>
      </c>
      <c r="H279" s="966"/>
      <c r="I279" s="551"/>
      <c r="J279" s="237" t="str">
        <f>J140</f>
        <v/>
      </c>
      <c r="K279" s="237"/>
      <c r="L279" s="237"/>
      <c r="M279" s="237"/>
      <c r="N279" s="549" t="s">
        <v>764</v>
      </c>
      <c r="O279" s="237"/>
      <c r="Q279" s="180"/>
      <c r="R279" s="180"/>
      <c r="S279" s="114"/>
      <c r="T279" s="114"/>
    </row>
    <row r="280" spans="2:20" ht="15" customHeight="1">
      <c r="B280" s="180"/>
      <c r="C280" s="180"/>
      <c r="D280" s="180"/>
      <c r="E280" s="180"/>
      <c r="F280" s="180"/>
      <c r="G280" s="237"/>
      <c r="H280" s="237"/>
      <c r="I280" s="180"/>
      <c r="J280" s="237"/>
      <c r="K280" s="237"/>
      <c r="L280" s="237"/>
      <c r="M280" s="237"/>
      <c r="N280" s="237"/>
      <c r="O280" s="237"/>
      <c r="P280" s="180"/>
      <c r="Q280" s="180"/>
      <c r="R280" s="180"/>
      <c r="S280" s="114"/>
      <c r="T280" s="114"/>
    </row>
    <row r="281" spans="2:20">
      <c r="B281" s="180"/>
      <c r="C281" s="180"/>
      <c r="D281" s="180"/>
      <c r="E281" s="180"/>
      <c r="F281" s="180"/>
      <c r="G281" s="180"/>
      <c r="H281" s="180"/>
      <c r="I281" s="180"/>
      <c r="J281" s="180"/>
      <c r="K281" s="180"/>
      <c r="L281" s="180"/>
      <c r="M281" s="180"/>
      <c r="N281" s="180"/>
      <c r="O281" s="180"/>
      <c r="P281" s="180"/>
      <c r="Q281" s="180"/>
      <c r="R281" s="180"/>
      <c r="S281" s="114"/>
      <c r="T281" s="114"/>
    </row>
    <row r="282" spans="2:20">
      <c r="B282" s="180" t="s">
        <v>768</v>
      </c>
      <c r="C282" s="180"/>
      <c r="D282" s="180"/>
      <c r="E282" s="180"/>
      <c r="F282" s="180"/>
      <c r="G282" s="180"/>
      <c r="H282" s="180"/>
      <c r="I282" s="180"/>
      <c r="J282" s="180"/>
      <c r="K282" s="180"/>
      <c r="L282" s="180"/>
      <c r="M282" s="180"/>
      <c r="N282" s="180"/>
      <c r="O282" s="180"/>
      <c r="P282" s="180"/>
      <c r="Q282" s="180"/>
      <c r="R282" s="180"/>
      <c r="S282" s="114"/>
      <c r="T282" s="114"/>
    </row>
    <row r="283" spans="2:20">
      <c r="B283" s="180"/>
      <c r="C283" s="180" t="s">
        <v>1565</v>
      </c>
      <c r="D283" s="180" t="s">
        <v>1565</v>
      </c>
      <c r="E283" s="180"/>
      <c r="F283" s="180"/>
      <c r="G283" s="180"/>
      <c r="H283" s="180"/>
      <c r="I283" s="180"/>
      <c r="J283" s="180"/>
      <c r="K283" s="180"/>
      <c r="L283" s="180"/>
      <c r="M283" s="180"/>
      <c r="N283" s="180"/>
      <c r="O283" s="180"/>
      <c r="P283" s="180"/>
      <c r="Q283" s="180"/>
      <c r="R283" s="180"/>
      <c r="S283" s="114"/>
      <c r="T283" s="114"/>
    </row>
    <row r="284" spans="2:20">
      <c r="B284" s="180"/>
      <c r="C284" s="517" t="s">
        <v>167</v>
      </c>
      <c r="D284" s="366" t="s">
        <v>769</v>
      </c>
      <c r="E284" s="180"/>
      <c r="F284" s="180"/>
      <c r="G284" s="180"/>
      <c r="H284" s="180"/>
      <c r="I284" s="180"/>
      <c r="J284" s="180"/>
      <c r="K284" s="180"/>
      <c r="L284" s="180"/>
      <c r="M284" s="180"/>
      <c r="N284" s="180"/>
      <c r="O284" s="180"/>
      <c r="P284" s="180"/>
      <c r="Q284" s="180"/>
      <c r="R284" s="180"/>
      <c r="S284" s="114"/>
      <c r="T284" s="114"/>
    </row>
    <row r="285" spans="2:20">
      <c r="B285" s="180"/>
      <c r="C285" s="517" t="s">
        <v>171</v>
      </c>
      <c r="D285" s="366" t="s">
        <v>770</v>
      </c>
      <c r="E285" s="180"/>
      <c r="F285" s="180"/>
      <c r="G285" s="180"/>
      <c r="H285" s="180"/>
      <c r="I285" s="180"/>
      <c r="J285" s="180"/>
      <c r="K285" s="180"/>
      <c r="L285" s="180"/>
      <c r="M285" s="180"/>
      <c r="N285" s="180"/>
      <c r="O285" s="180"/>
      <c r="P285" s="180"/>
      <c r="Q285" s="180"/>
      <c r="R285" s="180"/>
      <c r="S285" s="114"/>
      <c r="T285" s="114"/>
    </row>
    <row r="286" spans="2:20">
      <c r="B286" s="180"/>
      <c r="C286" s="517" t="s">
        <v>560</v>
      </c>
      <c r="D286" s="366" t="s">
        <v>771</v>
      </c>
      <c r="E286" s="180"/>
      <c r="F286" s="180"/>
      <c r="G286" s="180"/>
      <c r="H286" s="180"/>
      <c r="I286" s="180"/>
      <c r="J286" s="180"/>
      <c r="K286" s="180"/>
      <c r="L286" s="180"/>
      <c r="M286" s="180"/>
      <c r="N286" s="180"/>
      <c r="O286" s="180"/>
      <c r="P286" s="180"/>
      <c r="Q286" s="180"/>
      <c r="R286" s="180"/>
      <c r="S286" s="114"/>
      <c r="T286" s="114"/>
    </row>
    <row r="287" spans="2:20">
      <c r="B287" s="180"/>
      <c r="C287" s="517" t="s">
        <v>772</v>
      </c>
      <c r="D287" s="366" t="s">
        <v>773</v>
      </c>
      <c r="E287" s="180"/>
      <c r="F287" s="180"/>
      <c r="G287" s="180"/>
      <c r="H287" s="180"/>
      <c r="I287" s="180"/>
      <c r="J287" s="180"/>
      <c r="K287" s="180"/>
      <c r="L287" s="180"/>
      <c r="M287" s="180"/>
      <c r="N287" s="180"/>
      <c r="O287" s="180"/>
      <c r="P287" s="180"/>
      <c r="Q287" s="180"/>
      <c r="R287" s="180"/>
      <c r="S287" s="114"/>
      <c r="T287" s="114"/>
    </row>
    <row r="288" spans="2:20">
      <c r="B288" s="180"/>
      <c r="C288" s="517" t="s">
        <v>180</v>
      </c>
      <c r="D288" s="366" t="s">
        <v>774</v>
      </c>
      <c r="E288" s="180"/>
      <c r="F288" s="180"/>
      <c r="G288" s="180"/>
      <c r="H288" s="180"/>
      <c r="I288" s="180"/>
      <c r="J288" s="180"/>
      <c r="K288" s="180"/>
      <c r="L288" s="180"/>
      <c r="M288" s="180"/>
      <c r="N288" s="180"/>
      <c r="O288" s="180"/>
      <c r="P288" s="180"/>
      <c r="Q288" s="180"/>
      <c r="R288" s="180"/>
      <c r="S288" s="114"/>
      <c r="T288" s="114"/>
    </row>
    <row r="289" spans="2:20">
      <c r="B289" s="180"/>
      <c r="C289" s="517" t="s">
        <v>568</v>
      </c>
      <c r="D289" s="366" t="s">
        <v>775</v>
      </c>
      <c r="E289" s="180"/>
      <c r="F289" s="180"/>
      <c r="G289" s="180"/>
      <c r="H289" s="180"/>
      <c r="I289" s="180"/>
      <c r="J289" s="180"/>
      <c r="K289" s="180"/>
      <c r="L289" s="180"/>
      <c r="M289" s="180"/>
      <c r="N289" s="180"/>
      <c r="O289" s="180"/>
      <c r="P289" s="180"/>
      <c r="Q289" s="180"/>
      <c r="R289" s="180"/>
      <c r="S289" s="114"/>
      <c r="T289" s="114"/>
    </row>
    <row r="290" spans="2:20">
      <c r="B290" s="180"/>
      <c r="C290" s="517" t="s">
        <v>571</v>
      </c>
      <c r="D290" s="366" t="s">
        <v>776</v>
      </c>
      <c r="E290" s="180"/>
      <c r="F290" s="180"/>
      <c r="G290" s="180"/>
      <c r="H290" s="180"/>
      <c r="I290" s="180"/>
      <c r="J290" s="180"/>
      <c r="K290" s="180"/>
      <c r="L290" s="180"/>
      <c r="M290" s="180"/>
      <c r="N290" s="180"/>
      <c r="O290" s="180"/>
      <c r="P290" s="180"/>
      <c r="Q290" s="180"/>
      <c r="R290" s="180"/>
      <c r="S290" s="114"/>
      <c r="T290" s="114"/>
    </row>
    <row r="291" spans="2:20">
      <c r="B291" s="180"/>
      <c r="C291" s="517" t="s">
        <v>594</v>
      </c>
      <c r="D291" s="366" t="s">
        <v>777</v>
      </c>
      <c r="E291" s="180"/>
      <c r="F291" s="180"/>
      <c r="G291" s="180"/>
      <c r="H291" s="180"/>
      <c r="I291" s="180"/>
      <c r="J291" s="180"/>
      <c r="K291" s="180"/>
      <c r="L291" s="180"/>
      <c r="M291" s="180"/>
      <c r="N291" s="180"/>
      <c r="O291" s="180"/>
      <c r="P291" s="180"/>
      <c r="Q291" s="180"/>
      <c r="R291" s="180"/>
      <c r="S291" s="114"/>
      <c r="T291" s="114"/>
    </row>
    <row r="292" spans="2:20">
      <c r="B292" s="180"/>
      <c r="C292" s="517" t="s">
        <v>192</v>
      </c>
      <c r="D292" s="366" t="s">
        <v>778</v>
      </c>
      <c r="E292" s="180"/>
      <c r="F292" s="180"/>
      <c r="G292" s="180"/>
      <c r="H292" s="180"/>
      <c r="I292" s="180"/>
      <c r="J292" s="180"/>
      <c r="K292" s="180"/>
      <c r="L292" s="180"/>
      <c r="M292" s="180"/>
      <c r="N292" s="180"/>
      <c r="O292" s="180"/>
      <c r="P292" s="180"/>
      <c r="Q292" s="180"/>
      <c r="R292" s="180"/>
      <c r="S292" s="114"/>
      <c r="T292" s="114"/>
    </row>
    <row r="293" spans="2:20">
      <c r="B293" s="180"/>
      <c r="C293" s="517" t="s">
        <v>579</v>
      </c>
      <c r="D293" s="366" t="s">
        <v>779</v>
      </c>
      <c r="E293" s="180"/>
      <c r="F293" s="180"/>
      <c r="G293" s="180"/>
      <c r="H293" s="180"/>
      <c r="I293" s="180"/>
      <c r="J293" s="180"/>
      <c r="K293" s="180"/>
      <c r="L293" s="180"/>
      <c r="M293" s="180"/>
      <c r="N293" s="180"/>
      <c r="O293" s="180"/>
      <c r="P293" s="180"/>
      <c r="Q293" s="180"/>
      <c r="R293" s="180"/>
      <c r="S293" s="114"/>
      <c r="T293" s="114"/>
    </row>
    <row r="294" spans="2:20">
      <c r="B294" s="180"/>
      <c r="C294" s="517" t="s">
        <v>581</v>
      </c>
      <c r="D294" s="365" t="s">
        <v>780</v>
      </c>
      <c r="E294" s="180"/>
      <c r="F294" s="180"/>
      <c r="G294" s="180"/>
      <c r="H294" s="180"/>
      <c r="I294" s="180"/>
      <c r="J294" s="180"/>
      <c r="K294" s="180"/>
      <c r="L294" s="180"/>
      <c r="M294" s="180"/>
      <c r="N294" s="180"/>
      <c r="O294" s="180"/>
      <c r="P294" s="180"/>
      <c r="Q294" s="180"/>
      <c r="R294" s="180"/>
      <c r="S294" s="114"/>
      <c r="T294" s="114"/>
    </row>
    <row r="295" spans="2:20">
      <c r="B295" s="180"/>
      <c r="C295" s="517" t="s">
        <v>583</v>
      </c>
      <c r="D295" s="365" t="s">
        <v>781</v>
      </c>
      <c r="E295" s="180"/>
      <c r="F295" s="180"/>
      <c r="G295" s="180"/>
      <c r="H295" s="180"/>
      <c r="I295" s="180"/>
      <c r="J295" s="180"/>
      <c r="K295" s="180"/>
      <c r="L295" s="180"/>
      <c r="M295" s="180"/>
      <c r="N295" s="180"/>
      <c r="O295" s="180"/>
      <c r="P295" s="180"/>
      <c r="Q295" s="180"/>
      <c r="R295" s="180"/>
      <c r="S295" s="114"/>
      <c r="T295" s="114"/>
    </row>
    <row r="296" spans="2:20">
      <c r="B296" s="180"/>
      <c r="C296" s="180"/>
      <c r="D296" s="180"/>
      <c r="E296" s="180"/>
      <c r="F296" s="180"/>
      <c r="G296" s="180"/>
      <c r="H296" s="180"/>
      <c r="I296" s="180"/>
      <c r="J296" s="180"/>
      <c r="K296" s="180"/>
      <c r="L296" s="180"/>
      <c r="M296" s="180"/>
      <c r="N296" s="180"/>
      <c r="O296" s="180"/>
      <c r="P296" s="180"/>
      <c r="Q296" s="180"/>
      <c r="R296" s="180"/>
      <c r="S296" s="114"/>
      <c r="T296" s="114"/>
    </row>
    <row r="297" spans="2:20">
      <c r="B297" s="180"/>
      <c r="C297" s="180" t="s">
        <v>1565</v>
      </c>
      <c r="D297" s="180"/>
      <c r="E297" s="180"/>
      <c r="F297" s="180"/>
      <c r="G297" s="180"/>
      <c r="H297" s="180"/>
      <c r="I297" s="180"/>
      <c r="J297" s="180"/>
      <c r="K297" s="180"/>
      <c r="L297" s="180"/>
      <c r="M297" s="180"/>
      <c r="N297" s="180"/>
      <c r="O297" s="180"/>
      <c r="P297" s="180"/>
      <c r="Q297" s="180"/>
      <c r="R297" s="180"/>
      <c r="S297" s="114"/>
      <c r="T297" s="114"/>
    </row>
    <row r="298" spans="2:20">
      <c r="B298" s="180"/>
      <c r="C298" s="180" t="s">
        <v>1566</v>
      </c>
      <c r="D298" s="180"/>
      <c r="E298" s="180"/>
      <c r="F298" s="180"/>
      <c r="G298" s="180"/>
      <c r="H298" s="180"/>
      <c r="I298" s="180"/>
      <c r="J298" s="180"/>
      <c r="K298" s="180"/>
      <c r="L298" s="180"/>
      <c r="M298" s="180"/>
      <c r="N298" s="180"/>
      <c r="O298" s="180"/>
      <c r="P298" s="180"/>
      <c r="Q298" s="180"/>
      <c r="R298" s="180"/>
      <c r="S298" s="114"/>
      <c r="T298" s="114"/>
    </row>
    <row r="299" spans="2:20">
      <c r="B299" s="180"/>
      <c r="C299" s="180" t="s">
        <v>1567</v>
      </c>
      <c r="D299" s="180"/>
      <c r="E299" s="180"/>
      <c r="F299" s="180"/>
      <c r="G299" s="180"/>
      <c r="H299" s="180"/>
      <c r="I299" s="180"/>
      <c r="J299" s="180"/>
      <c r="K299" s="180"/>
      <c r="L299" s="180"/>
      <c r="M299" s="180"/>
      <c r="N299" s="180"/>
      <c r="O299" s="180"/>
      <c r="P299" s="180"/>
      <c r="Q299" s="180"/>
      <c r="R299" s="180"/>
      <c r="S299" s="114"/>
      <c r="T299" s="114"/>
    </row>
    <row r="300" spans="2:20">
      <c r="B300" s="180"/>
      <c r="C300" s="180" t="s">
        <v>1565</v>
      </c>
      <c r="D300" s="180"/>
      <c r="E300" s="180"/>
      <c r="F300" s="180"/>
      <c r="G300" s="180" t="s">
        <v>1568</v>
      </c>
      <c r="H300" s="180"/>
      <c r="I300" s="180"/>
      <c r="J300" s="180"/>
      <c r="K300" s="180"/>
      <c r="L300" s="180"/>
      <c r="M300" s="180" t="s">
        <v>1568</v>
      </c>
      <c r="N300" s="180"/>
      <c r="O300" s="180"/>
      <c r="P300" s="180"/>
      <c r="Q300" s="180"/>
      <c r="R300" s="180"/>
      <c r="S300" s="114"/>
      <c r="T300" s="114"/>
    </row>
    <row r="301" spans="2:20">
      <c r="B301" s="180"/>
      <c r="C301" s="243" t="s">
        <v>1569</v>
      </c>
      <c r="D301" s="243"/>
      <c r="E301" s="247" t="s">
        <v>1570</v>
      </c>
      <c r="F301" s="243"/>
      <c r="G301" s="247" t="str">
        <f t="shared" ref="G301:G364" si="5">CONCATENATE(C301,"　",E301)</f>
        <v>3101　文房具</v>
      </c>
      <c r="H301" s="180"/>
      <c r="I301" s="180"/>
      <c r="J301" s="243" t="s">
        <v>1571</v>
      </c>
      <c r="K301" s="180" t="s">
        <v>1572</v>
      </c>
      <c r="L301" s="180"/>
      <c r="M301" s="180" t="str">
        <f>CONCATENATE(J301,"　",K301)</f>
        <v>5601　建物清掃</v>
      </c>
      <c r="N301" s="180"/>
      <c r="O301" s="180"/>
      <c r="P301" s="180"/>
      <c r="Q301" s="180"/>
      <c r="R301" s="180"/>
      <c r="S301" s="114"/>
      <c r="T301" s="114"/>
    </row>
    <row r="302" spans="2:20">
      <c r="B302" s="180"/>
      <c r="C302" s="243" t="s">
        <v>1573</v>
      </c>
      <c r="D302" s="243"/>
      <c r="E302" s="247" t="s">
        <v>1574</v>
      </c>
      <c r="F302" s="180"/>
      <c r="G302" s="247" t="str">
        <f t="shared" si="5"/>
        <v>3102　パソコンサプライ用品</v>
      </c>
      <c r="H302" s="180"/>
      <c r="I302" s="180"/>
      <c r="J302" s="243" t="s">
        <v>1575</v>
      </c>
      <c r="K302" s="180" t="s">
        <v>1576</v>
      </c>
      <c r="L302" s="180"/>
      <c r="M302" s="180" t="str">
        <f t="shared" ref="M302:M348" si="6">CONCATENATE(J302,"　",K302)</f>
        <v>5602　受水槽、高架水槽、飲料水貯水槽清掃</v>
      </c>
      <c r="N302" s="180"/>
      <c r="O302" s="180"/>
      <c r="P302" s="180"/>
      <c r="Q302" s="180"/>
      <c r="R302" s="180"/>
      <c r="S302" s="114"/>
      <c r="T302" s="114"/>
    </row>
    <row r="303" spans="2:20">
      <c r="B303" s="180"/>
      <c r="C303" s="243" t="s">
        <v>1577</v>
      </c>
      <c r="D303" s="243"/>
      <c r="E303" s="247" t="s">
        <v>1578</v>
      </c>
      <c r="F303" s="180"/>
      <c r="G303" s="247" t="str">
        <f t="shared" si="5"/>
        <v>3103　印章</v>
      </c>
      <c r="H303" s="180"/>
      <c r="I303" s="180"/>
      <c r="J303" s="243" t="s">
        <v>1579</v>
      </c>
      <c r="K303" s="180" t="s">
        <v>1580</v>
      </c>
      <c r="L303" s="180"/>
      <c r="M303" s="180" t="str">
        <f t="shared" si="6"/>
        <v>5603　管清掃（管路調査、漏水調査、カメラ調査）</v>
      </c>
      <c r="N303" s="180"/>
      <c r="O303" s="180"/>
      <c r="P303" s="180"/>
      <c r="Q303" s="180"/>
      <c r="R303" s="180"/>
      <c r="S303" s="114"/>
      <c r="T303" s="114"/>
    </row>
    <row r="304" spans="2:20">
      <c r="B304" s="180"/>
      <c r="C304" s="243" t="s">
        <v>1581</v>
      </c>
      <c r="D304" s="243"/>
      <c r="E304" s="247" t="s">
        <v>1582</v>
      </c>
      <c r="F304" s="180"/>
      <c r="G304" s="247" t="str">
        <f t="shared" si="5"/>
        <v>3201　家具</v>
      </c>
      <c r="H304" s="180"/>
      <c r="I304" s="180"/>
      <c r="J304" s="243" t="s">
        <v>1583</v>
      </c>
      <c r="K304" s="180" t="s">
        <v>1584</v>
      </c>
      <c r="L304" s="180"/>
      <c r="M304" s="180" t="str">
        <f t="shared" si="6"/>
        <v>5604　浄化槽清掃</v>
      </c>
      <c r="N304" s="180"/>
      <c r="O304" s="180"/>
      <c r="P304" s="180"/>
      <c r="Q304" s="180"/>
      <c r="R304" s="180"/>
      <c r="S304" s="114"/>
      <c r="T304" s="114"/>
    </row>
    <row r="305" spans="2:20">
      <c r="B305" s="180"/>
      <c r="C305" s="243" t="s">
        <v>1585</v>
      </c>
      <c r="D305" s="243"/>
      <c r="E305" s="247" t="s">
        <v>1586</v>
      </c>
      <c r="F305" s="180"/>
      <c r="G305" s="247" t="str">
        <f t="shared" si="5"/>
        <v>3202　パソコン、周辺機器</v>
      </c>
      <c r="H305" s="180"/>
      <c r="I305" s="180"/>
      <c r="J305" s="243" t="s">
        <v>1587</v>
      </c>
      <c r="K305" s="180" t="s">
        <v>1588</v>
      </c>
      <c r="L305" s="180"/>
      <c r="M305" s="180" t="str">
        <f t="shared" si="6"/>
        <v>5605　害虫駆除</v>
      </c>
      <c r="N305" s="180"/>
      <c r="O305" s="180"/>
      <c r="P305" s="180"/>
      <c r="Q305" s="180"/>
      <c r="R305" s="180"/>
      <c r="S305" s="114"/>
      <c r="T305" s="114"/>
    </row>
    <row r="306" spans="2:20">
      <c r="B306" s="180"/>
      <c r="C306" s="243" t="s">
        <v>1589</v>
      </c>
      <c r="D306" s="243"/>
      <c r="E306" s="247" t="s">
        <v>1590</v>
      </c>
      <c r="F306" s="180"/>
      <c r="G306" s="247" t="str">
        <f t="shared" si="5"/>
        <v>3203　複写機・ファクシミリ</v>
      </c>
      <c r="H306" s="180"/>
      <c r="I306" s="180"/>
      <c r="J306" s="243" t="s">
        <v>1591</v>
      </c>
      <c r="K306" s="180" t="s">
        <v>1592</v>
      </c>
      <c r="L306" s="180"/>
      <c r="M306" s="180" t="str">
        <f t="shared" si="6"/>
        <v>5606　水質調査</v>
      </c>
      <c r="N306" s="180"/>
      <c r="O306" s="180"/>
      <c r="P306" s="180"/>
      <c r="Q306" s="180"/>
      <c r="R306" s="180"/>
      <c r="S306" s="114"/>
      <c r="T306" s="114"/>
    </row>
    <row r="307" spans="2:20">
      <c r="B307" s="180"/>
      <c r="C307" s="243" t="s">
        <v>1593</v>
      </c>
      <c r="D307" s="243"/>
      <c r="E307" s="247" t="s">
        <v>1594</v>
      </c>
      <c r="F307" s="180"/>
      <c r="G307" s="247" t="str">
        <f t="shared" si="5"/>
        <v>3204　応用機器</v>
      </c>
      <c r="H307" s="180"/>
      <c r="I307" s="180"/>
      <c r="J307" s="243" t="s">
        <v>1595</v>
      </c>
      <c r="K307" s="180" t="s">
        <v>1596</v>
      </c>
      <c r="L307" s="180"/>
      <c r="M307" s="180" t="str">
        <f t="shared" si="6"/>
        <v>5609　その他清掃</v>
      </c>
      <c r="N307" s="180"/>
      <c r="O307" s="180"/>
      <c r="P307" s="180"/>
      <c r="Q307" s="180"/>
      <c r="R307" s="180"/>
      <c r="S307" s="114"/>
      <c r="T307" s="114"/>
    </row>
    <row r="308" spans="2:20">
      <c r="B308" s="180"/>
      <c r="C308" s="243" t="s">
        <v>1597</v>
      </c>
      <c r="D308" s="243"/>
      <c r="E308" s="247" t="s">
        <v>1598</v>
      </c>
      <c r="F308" s="180"/>
      <c r="G308" s="247" t="str">
        <f t="shared" si="5"/>
        <v>3205　印刷機</v>
      </c>
      <c r="H308" s="180"/>
      <c r="I308" s="180"/>
      <c r="J308" s="243" t="s">
        <v>1599</v>
      </c>
      <c r="K308" s="180" t="s">
        <v>1600</v>
      </c>
      <c r="L308" s="180"/>
      <c r="M308" s="180" t="str">
        <f t="shared" si="6"/>
        <v>5701　除草・剪定</v>
      </c>
      <c r="N308" s="180"/>
      <c r="O308" s="180"/>
      <c r="P308" s="180"/>
      <c r="Q308" s="180"/>
      <c r="R308" s="180"/>
      <c r="S308" s="114"/>
      <c r="T308" s="114"/>
    </row>
    <row r="309" spans="2:20">
      <c r="B309" s="180"/>
      <c r="C309" s="243" t="s">
        <v>1601</v>
      </c>
      <c r="D309" s="243"/>
      <c r="E309" s="247" t="s">
        <v>1602</v>
      </c>
      <c r="F309" s="180"/>
      <c r="G309" s="247" t="str">
        <f t="shared" si="5"/>
        <v>3206　写真機</v>
      </c>
      <c r="H309" s="180"/>
      <c r="I309" s="180"/>
      <c r="J309" s="243" t="s">
        <v>1603</v>
      </c>
      <c r="K309" s="180" t="s">
        <v>1604</v>
      </c>
      <c r="L309" s="180"/>
      <c r="M309" s="180" t="str">
        <f t="shared" si="6"/>
        <v>5801　一般廃棄物収集運搬</v>
      </c>
      <c r="N309" s="180"/>
      <c r="O309" s="180"/>
      <c r="P309" s="180"/>
      <c r="Q309" s="180"/>
      <c r="R309" s="180"/>
      <c r="S309" s="114"/>
      <c r="T309" s="114"/>
    </row>
    <row r="310" spans="2:20">
      <c r="B310" s="180"/>
      <c r="C310" s="243" t="s">
        <v>1605</v>
      </c>
      <c r="D310" s="243"/>
      <c r="E310" s="247" t="s">
        <v>1606</v>
      </c>
      <c r="F310" s="180"/>
      <c r="G310" s="247" t="str">
        <f t="shared" si="5"/>
        <v>3207　映写機</v>
      </c>
      <c r="H310" s="180"/>
      <c r="I310" s="180"/>
      <c r="J310" s="243" t="s">
        <v>1607</v>
      </c>
      <c r="K310" s="180" t="s">
        <v>1608</v>
      </c>
      <c r="L310" s="180"/>
      <c r="M310" s="180" t="str">
        <f t="shared" si="6"/>
        <v>5802　一般廃棄物処分</v>
      </c>
      <c r="N310" s="180"/>
      <c r="O310" s="180"/>
      <c r="P310" s="180"/>
      <c r="Q310" s="180"/>
      <c r="R310" s="180"/>
      <c r="S310" s="114"/>
      <c r="T310" s="114"/>
    </row>
    <row r="311" spans="2:20">
      <c r="B311" s="180"/>
      <c r="C311" s="243" t="s">
        <v>1609</v>
      </c>
      <c r="D311" s="243"/>
      <c r="E311" s="247" t="s">
        <v>1610</v>
      </c>
      <c r="F311" s="180"/>
      <c r="G311" s="247" t="str">
        <f t="shared" si="5"/>
        <v>3301　図書</v>
      </c>
      <c r="H311" s="180"/>
      <c r="I311" s="180"/>
      <c r="J311" s="243" t="s">
        <v>1611</v>
      </c>
      <c r="K311" s="180" t="s">
        <v>1612</v>
      </c>
      <c r="L311" s="180"/>
      <c r="M311" s="180" t="str">
        <f t="shared" si="6"/>
        <v>5803　産業廃棄物収集運搬</v>
      </c>
      <c r="N311" s="180"/>
      <c r="O311" s="180"/>
      <c r="P311" s="180"/>
      <c r="Q311" s="180"/>
      <c r="R311" s="180"/>
      <c r="S311" s="114"/>
      <c r="T311" s="114"/>
    </row>
    <row r="312" spans="2:20">
      <c r="B312" s="180"/>
      <c r="C312" s="243" t="s">
        <v>1613</v>
      </c>
      <c r="D312" s="243"/>
      <c r="E312" s="247" t="s">
        <v>1614</v>
      </c>
      <c r="F312" s="180"/>
      <c r="G312" s="247" t="str">
        <f t="shared" si="5"/>
        <v>3302　図書館用品</v>
      </c>
      <c r="H312" s="180"/>
      <c r="I312" s="180"/>
      <c r="J312" s="243" t="s">
        <v>1615</v>
      </c>
      <c r="K312" s="180" t="s">
        <v>1616</v>
      </c>
      <c r="L312" s="180"/>
      <c r="M312" s="180" t="str">
        <f t="shared" si="6"/>
        <v>5804　産業廃棄物処分</v>
      </c>
      <c r="N312" s="180"/>
      <c r="O312" s="180"/>
      <c r="P312" s="180"/>
      <c r="Q312" s="180"/>
      <c r="R312" s="180"/>
      <c r="S312" s="114"/>
      <c r="T312" s="114"/>
    </row>
    <row r="313" spans="2:20">
      <c r="B313" s="180"/>
      <c r="C313" s="243" t="s">
        <v>1617</v>
      </c>
      <c r="D313" s="243"/>
      <c r="E313" s="247" t="s">
        <v>1618</v>
      </c>
      <c r="F313" s="180"/>
      <c r="G313" s="247" t="str">
        <f t="shared" si="5"/>
        <v>3401　楽器</v>
      </c>
      <c r="H313" s="180"/>
      <c r="I313" s="180"/>
      <c r="J313" s="243" t="s">
        <v>1619</v>
      </c>
      <c r="K313" s="180" t="s">
        <v>1620</v>
      </c>
      <c r="L313" s="180"/>
      <c r="M313" s="180" t="str">
        <f t="shared" si="6"/>
        <v>5901　建物総合管理</v>
      </c>
      <c r="N313" s="180"/>
      <c r="O313" s="180"/>
      <c r="P313" s="180"/>
      <c r="Q313" s="180"/>
      <c r="R313" s="180"/>
      <c r="S313" s="114"/>
      <c r="T313" s="114"/>
    </row>
    <row r="314" spans="2:20">
      <c r="B314" s="180"/>
      <c r="C314" s="243" t="s">
        <v>1621</v>
      </c>
      <c r="D314" s="243"/>
      <c r="E314" s="247" t="s">
        <v>1622</v>
      </c>
      <c r="F314" s="180"/>
      <c r="G314" s="247" t="str">
        <f t="shared" si="5"/>
        <v>3402　視聴覚機器</v>
      </c>
      <c r="H314" s="180"/>
      <c r="I314" s="180"/>
      <c r="J314" s="243" t="s">
        <v>1623</v>
      </c>
      <c r="K314" s="180" t="s">
        <v>1624</v>
      </c>
      <c r="L314" s="180"/>
      <c r="M314" s="180" t="str">
        <f t="shared" si="6"/>
        <v>5902　警備（常駐巡回警備）</v>
      </c>
      <c r="N314" s="180"/>
      <c r="O314" s="180"/>
      <c r="P314" s="180"/>
      <c r="Q314" s="180"/>
      <c r="R314" s="180"/>
      <c r="S314" s="114"/>
      <c r="T314" s="114"/>
    </row>
    <row r="315" spans="2:20">
      <c r="B315" s="180"/>
      <c r="C315" s="243" t="s">
        <v>1625</v>
      </c>
      <c r="D315" s="243"/>
      <c r="E315" s="247" t="s">
        <v>1626</v>
      </c>
      <c r="F315" s="180"/>
      <c r="G315" s="247" t="str">
        <f t="shared" si="5"/>
        <v>3403　幼稚園・保育園教材</v>
      </c>
      <c r="H315" s="180"/>
      <c r="I315" s="180"/>
      <c r="J315" s="243" t="s">
        <v>1627</v>
      </c>
      <c r="K315" s="180" t="s">
        <v>1628</v>
      </c>
      <c r="L315" s="180"/>
      <c r="M315" s="180" t="str">
        <f t="shared" si="6"/>
        <v>5903　警備（機械警備）</v>
      </c>
      <c r="N315" s="180"/>
      <c r="O315" s="180"/>
      <c r="P315" s="180"/>
      <c r="Q315" s="180"/>
      <c r="R315" s="180"/>
      <c r="S315" s="114"/>
      <c r="T315" s="114"/>
    </row>
    <row r="316" spans="2:20">
      <c r="B316" s="180"/>
      <c r="C316" s="243" t="s">
        <v>1629</v>
      </c>
      <c r="D316" s="243"/>
      <c r="E316" s="247" t="s">
        <v>1630</v>
      </c>
      <c r="F316" s="180"/>
      <c r="G316" s="247" t="str">
        <f t="shared" si="5"/>
        <v>3404　小学校・中学校用品</v>
      </c>
      <c r="H316" s="180"/>
      <c r="I316" s="180"/>
      <c r="J316" s="243" t="s">
        <v>1631</v>
      </c>
      <c r="K316" s="180" t="s">
        <v>1632</v>
      </c>
      <c r="L316" s="180"/>
      <c r="M316" s="180" t="str">
        <f t="shared" si="6"/>
        <v>6001　電気設備、自家用電気工作物</v>
      </c>
      <c r="N316" s="180"/>
      <c r="O316" s="180"/>
      <c r="P316" s="180"/>
      <c r="Q316" s="180"/>
      <c r="R316" s="180"/>
      <c r="S316" s="114"/>
      <c r="T316" s="114"/>
    </row>
    <row r="317" spans="2:20">
      <c r="B317" s="180"/>
      <c r="C317" s="243" t="s">
        <v>1633</v>
      </c>
      <c r="D317" s="243"/>
      <c r="E317" s="247" t="s">
        <v>1634</v>
      </c>
      <c r="F317" s="180"/>
      <c r="G317" s="247" t="str">
        <f t="shared" si="5"/>
        <v>3405　スポーツ用品・体操遊具</v>
      </c>
      <c r="H317" s="180"/>
      <c r="I317" s="180"/>
      <c r="J317" s="243" t="s">
        <v>1635</v>
      </c>
      <c r="K317" s="180" t="s">
        <v>1636</v>
      </c>
      <c r="L317" s="180"/>
      <c r="M317" s="180" t="str">
        <f t="shared" si="6"/>
        <v>6002　冷暖房・ボイラー設備</v>
      </c>
      <c r="N317" s="180"/>
      <c r="O317" s="180"/>
      <c r="P317" s="180"/>
      <c r="Q317" s="180"/>
      <c r="R317" s="180"/>
      <c r="S317" s="114"/>
      <c r="T317" s="114"/>
    </row>
    <row r="318" spans="2:20">
      <c r="B318" s="180"/>
      <c r="C318" s="243" t="s">
        <v>1637</v>
      </c>
      <c r="D318" s="243"/>
      <c r="E318" s="247" t="s">
        <v>1638</v>
      </c>
      <c r="F318" s="180"/>
      <c r="G318" s="247" t="str">
        <f t="shared" si="5"/>
        <v>3406　教材用特注家具</v>
      </c>
      <c r="H318" s="180"/>
      <c r="I318" s="180"/>
      <c r="J318" s="243" t="s">
        <v>1639</v>
      </c>
      <c r="K318" s="180" t="s">
        <v>1640</v>
      </c>
      <c r="L318" s="180"/>
      <c r="M318" s="180" t="str">
        <f t="shared" si="6"/>
        <v>6003　給排水衛生設備</v>
      </c>
      <c r="N318" s="180"/>
      <c r="O318" s="180"/>
      <c r="P318" s="180"/>
      <c r="Q318" s="180"/>
      <c r="R318" s="180"/>
      <c r="S318" s="114"/>
      <c r="T318" s="114"/>
    </row>
    <row r="319" spans="2:20">
      <c r="B319" s="180"/>
      <c r="C319" s="243" t="s">
        <v>1641</v>
      </c>
      <c r="D319" s="243"/>
      <c r="E319" s="247" t="s">
        <v>1642</v>
      </c>
      <c r="F319" s="180"/>
      <c r="G319" s="247" t="str">
        <f t="shared" si="5"/>
        <v>3501　衛生管理用品</v>
      </c>
      <c r="H319" s="180"/>
      <c r="I319" s="180"/>
      <c r="J319" s="243" t="s">
        <v>1643</v>
      </c>
      <c r="K319" s="180" t="s">
        <v>1644</v>
      </c>
      <c r="L319" s="180"/>
      <c r="M319" s="180" t="str">
        <f t="shared" si="6"/>
        <v>6004　機械設備（エレベータ・ダムウェータ・揚排水ポンプ）</v>
      </c>
      <c r="N319" s="180"/>
      <c r="O319" s="180"/>
      <c r="P319" s="180"/>
      <c r="Q319" s="180"/>
      <c r="R319" s="180"/>
      <c r="S319" s="114"/>
      <c r="T319" s="114"/>
    </row>
    <row r="320" spans="2:20">
      <c r="B320" s="180"/>
      <c r="C320" s="243" t="s">
        <v>1645</v>
      </c>
      <c r="D320" s="243"/>
      <c r="E320" s="247" t="s">
        <v>1646</v>
      </c>
      <c r="F320" s="180"/>
      <c r="G320" s="247" t="str">
        <f t="shared" si="5"/>
        <v>3502　ギフト用品</v>
      </c>
      <c r="H320" s="180"/>
      <c r="I320" s="180"/>
      <c r="J320" s="243" t="s">
        <v>1647</v>
      </c>
      <c r="K320" s="180" t="s">
        <v>1648</v>
      </c>
      <c r="L320" s="180"/>
      <c r="M320" s="180" t="str">
        <f t="shared" si="6"/>
        <v>6005　消防設備、地下タンク設備</v>
      </c>
      <c r="N320" s="180"/>
      <c r="O320" s="180"/>
      <c r="P320" s="180"/>
      <c r="Q320" s="180"/>
      <c r="R320" s="180"/>
      <c r="S320" s="114"/>
      <c r="T320" s="114"/>
    </row>
    <row r="321" spans="2:20">
      <c r="B321" s="180"/>
      <c r="C321" s="243" t="s">
        <v>1649</v>
      </c>
      <c r="D321" s="243"/>
      <c r="E321" s="247" t="s">
        <v>1650</v>
      </c>
      <c r="F321" s="180"/>
      <c r="G321" s="247" t="str">
        <f t="shared" si="5"/>
        <v>3503　靴・雨具</v>
      </c>
      <c r="H321" s="180"/>
      <c r="I321" s="180"/>
      <c r="J321" s="243" t="s">
        <v>1651</v>
      </c>
      <c r="K321" s="180" t="s">
        <v>1652</v>
      </c>
      <c r="L321" s="180"/>
      <c r="M321" s="180" t="str">
        <f t="shared" si="6"/>
        <v>6006　遊具</v>
      </c>
      <c r="N321" s="180"/>
      <c r="O321" s="180"/>
      <c r="P321" s="180"/>
      <c r="Q321" s="180"/>
      <c r="R321" s="180"/>
      <c r="S321" s="114"/>
      <c r="T321" s="114"/>
    </row>
    <row r="322" spans="2:20">
      <c r="B322" s="180"/>
      <c r="C322" s="243" t="s">
        <v>1653</v>
      </c>
      <c r="D322" s="243"/>
      <c r="E322" s="247" t="s">
        <v>1654</v>
      </c>
      <c r="F322" s="180"/>
      <c r="G322" s="247" t="str">
        <f t="shared" si="5"/>
        <v>3504　建具・畳</v>
      </c>
      <c r="H322" s="180"/>
      <c r="I322" s="180"/>
      <c r="J322" s="243" t="s">
        <v>1655</v>
      </c>
      <c r="K322" s="180" t="s">
        <v>1656</v>
      </c>
      <c r="L322" s="180"/>
      <c r="M322" s="180" t="str">
        <f t="shared" si="6"/>
        <v>6007　精密測定機器</v>
      </c>
      <c r="N322" s="180"/>
      <c r="O322" s="180"/>
      <c r="P322" s="180"/>
      <c r="Q322" s="180"/>
      <c r="R322" s="180"/>
      <c r="S322" s="114"/>
      <c r="T322" s="114"/>
    </row>
    <row r="323" spans="2:20">
      <c r="B323" s="180"/>
      <c r="C323" s="243" t="s">
        <v>1657</v>
      </c>
      <c r="D323" s="243"/>
      <c r="E323" s="247" t="s">
        <v>1658</v>
      </c>
      <c r="F323" s="180"/>
      <c r="G323" s="247" t="str">
        <f t="shared" si="5"/>
        <v>3601　非常用食品</v>
      </c>
      <c r="H323" s="180"/>
      <c r="I323" s="180"/>
      <c r="J323" s="243" t="s">
        <v>1659</v>
      </c>
      <c r="K323" s="180" t="s">
        <v>1660</v>
      </c>
      <c r="L323" s="180"/>
      <c r="M323" s="180" t="str">
        <f t="shared" si="6"/>
        <v>6008　通信設備（多重無線・電話交換機・放送等）</v>
      </c>
      <c r="N323" s="180"/>
      <c r="O323" s="180"/>
      <c r="P323" s="180"/>
      <c r="Q323" s="180"/>
      <c r="R323" s="180"/>
      <c r="S323" s="114"/>
      <c r="T323" s="114"/>
    </row>
    <row r="324" spans="2:20">
      <c r="B324" s="180"/>
      <c r="C324" s="243" t="s">
        <v>1661</v>
      </c>
      <c r="D324" s="243"/>
      <c r="E324" s="247" t="s">
        <v>1662</v>
      </c>
      <c r="F324" s="180"/>
      <c r="G324" s="247" t="str">
        <f t="shared" si="5"/>
        <v>3602　食品・食材</v>
      </c>
      <c r="H324" s="180"/>
      <c r="I324" s="180"/>
      <c r="J324" s="243" t="s">
        <v>1663</v>
      </c>
      <c r="K324" s="180" t="s">
        <v>1664</v>
      </c>
      <c r="L324" s="180"/>
      <c r="M324" s="180" t="str">
        <f t="shared" si="6"/>
        <v>6009　下水処理施設運転管理</v>
      </c>
      <c r="N324" s="180"/>
      <c r="O324" s="180"/>
      <c r="P324" s="180"/>
      <c r="Q324" s="180"/>
      <c r="R324" s="180"/>
      <c r="S324" s="114"/>
      <c r="T324" s="114"/>
    </row>
    <row r="325" spans="2:20">
      <c r="B325" s="180"/>
      <c r="C325" s="243" t="s">
        <v>1665</v>
      </c>
      <c r="D325" s="243"/>
      <c r="E325" s="247" t="s">
        <v>1666</v>
      </c>
      <c r="F325" s="180"/>
      <c r="G325" s="247" t="str">
        <f t="shared" si="5"/>
        <v>3701　特注制服</v>
      </c>
      <c r="H325" s="180"/>
      <c r="I325" s="180"/>
      <c r="J325" s="243" t="s">
        <v>1667</v>
      </c>
      <c r="K325" s="180" t="s">
        <v>1668</v>
      </c>
      <c r="L325" s="180"/>
      <c r="M325" s="180" t="str">
        <f t="shared" si="6"/>
        <v>6010　その他保守</v>
      </c>
      <c r="N325" s="180"/>
      <c r="O325" s="180"/>
      <c r="P325" s="180"/>
      <c r="Q325" s="180"/>
      <c r="R325" s="180"/>
      <c r="S325" s="114"/>
      <c r="T325" s="114"/>
    </row>
    <row r="326" spans="2:20">
      <c r="B326" s="180"/>
      <c r="C326" s="243" t="s">
        <v>1669</v>
      </c>
      <c r="D326" s="243"/>
      <c r="E326" s="247" t="s">
        <v>1670</v>
      </c>
      <c r="F326" s="180"/>
      <c r="G326" s="247" t="str">
        <f t="shared" si="5"/>
        <v>3702　帽子</v>
      </c>
      <c r="H326" s="180"/>
      <c r="I326" s="180"/>
      <c r="J326" s="243" t="s">
        <v>1671</v>
      </c>
      <c r="K326" s="180" t="s">
        <v>1672</v>
      </c>
      <c r="L326" s="180"/>
      <c r="M326" s="180" t="str">
        <f t="shared" si="6"/>
        <v>6101　バス運行</v>
      </c>
      <c r="N326" s="180"/>
      <c r="O326" s="180"/>
      <c r="P326" s="180"/>
      <c r="Q326" s="180"/>
      <c r="R326" s="180"/>
      <c r="S326" s="114"/>
      <c r="T326" s="114"/>
    </row>
    <row r="327" spans="2:20">
      <c r="B327" s="180"/>
      <c r="C327" s="243" t="s">
        <v>1673</v>
      </c>
      <c r="D327" s="243"/>
      <c r="E327" s="247" t="s">
        <v>1674</v>
      </c>
      <c r="F327" s="180"/>
      <c r="G327" s="247" t="str">
        <f t="shared" si="5"/>
        <v>3703　タオル・寝具</v>
      </c>
      <c r="H327" s="180"/>
      <c r="I327" s="180"/>
      <c r="J327" s="243" t="s">
        <v>1675</v>
      </c>
      <c r="K327" s="180" t="s">
        <v>1676</v>
      </c>
      <c r="L327" s="180"/>
      <c r="M327" s="180" t="str">
        <f t="shared" si="6"/>
        <v>6102　物品・書物等</v>
      </c>
      <c r="N327" s="180"/>
      <c r="O327" s="180"/>
      <c r="P327" s="180"/>
      <c r="Q327" s="180"/>
      <c r="R327" s="180"/>
      <c r="S327" s="114"/>
      <c r="T327" s="114"/>
    </row>
    <row r="328" spans="2:20">
      <c r="B328" s="180"/>
      <c r="C328" s="243" t="s">
        <v>1677</v>
      </c>
      <c r="D328" s="243"/>
      <c r="E328" s="247" t="s">
        <v>1678</v>
      </c>
      <c r="F328" s="180"/>
      <c r="G328" s="247" t="str">
        <f t="shared" si="5"/>
        <v>3704　旗・のぼり</v>
      </c>
      <c r="H328" s="180"/>
      <c r="I328" s="180"/>
      <c r="J328" s="243" t="s">
        <v>1679</v>
      </c>
      <c r="K328" s="180" t="s">
        <v>1680</v>
      </c>
      <c r="L328" s="180"/>
      <c r="M328" s="180" t="str">
        <f t="shared" si="6"/>
        <v>6103　旅行業</v>
      </c>
      <c r="N328" s="180"/>
      <c r="O328" s="180"/>
      <c r="P328" s="180"/>
      <c r="Q328" s="180"/>
      <c r="R328" s="180"/>
      <c r="S328" s="114"/>
      <c r="T328" s="114"/>
    </row>
    <row r="329" spans="2:20">
      <c r="B329" s="180"/>
      <c r="C329" s="243" t="s">
        <v>1681</v>
      </c>
      <c r="D329" s="243"/>
      <c r="E329" s="180" t="s">
        <v>1682</v>
      </c>
      <c r="F329" s="180"/>
      <c r="G329" s="247" t="str">
        <f t="shared" si="5"/>
        <v>3801　カーテン・じゅうたん</v>
      </c>
      <c r="H329" s="180"/>
      <c r="I329" s="180"/>
      <c r="J329" s="243" t="s">
        <v>1683</v>
      </c>
      <c r="K329" s="180" t="s">
        <v>1684</v>
      </c>
      <c r="L329" s="180"/>
      <c r="M329" s="180" t="str">
        <f t="shared" si="6"/>
        <v>6201　データエントリー</v>
      </c>
      <c r="N329" s="180"/>
      <c r="O329" s="180"/>
      <c r="P329" s="180"/>
      <c r="Q329" s="180"/>
      <c r="R329" s="180"/>
      <c r="S329" s="114"/>
      <c r="T329" s="114"/>
    </row>
    <row r="330" spans="2:20">
      <c r="B330" s="180"/>
      <c r="C330" s="243" t="s">
        <v>1685</v>
      </c>
      <c r="D330" s="243"/>
      <c r="E330" s="180" t="s">
        <v>1686</v>
      </c>
      <c r="F330" s="180"/>
      <c r="G330" s="247" t="str">
        <f t="shared" si="5"/>
        <v>3802　シート・マット</v>
      </c>
      <c r="H330" s="180"/>
      <c r="I330" s="180"/>
      <c r="J330" s="243" t="s">
        <v>1687</v>
      </c>
      <c r="K330" s="180" t="s">
        <v>1688</v>
      </c>
      <c r="L330" s="180"/>
      <c r="M330" s="180" t="str">
        <f t="shared" si="6"/>
        <v>6202　システム開発</v>
      </c>
      <c r="N330" s="180"/>
      <c r="O330" s="180"/>
      <c r="P330" s="180"/>
      <c r="Q330" s="180"/>
      <c r="R330" s="180"/>
      <c r="S330" s="114"/>
      <c r="T330" s="114"/>
    </row>
    <row r="331" spans="2:20">
      <c r="B331" s="180"/>
      <c r="C331" s="243" t="s">
        <v>1689</v>
      </c>
      <c r="D331" s="243"/>
      <c r="E331" s="180" t="s">
        <v>1690</v>
      </c>
      <c r="F331" s="180"/>
      <c r="G331" s="247" t="str">
        <f t="shared" si="5"/>
        <v>3901　給食用厨房機器</v>
      </c>
      <c r="H331" s="180"/>
      <c r="I331" s="180"/>
      <c r="J331" s="243" t="s">
        <v>1691</v>
      </c>
      <c r="K331" s="180" t="s">
        <v>1692</v>
      </c>
      <c r="L331" s="180"/>
      <c r="M331" s="180" t="str">
        <f t="shared" si="6"/>
        <v>6301　マイクロフィルム</v>
      </c>
      <c r="N331" s="180"/>
      <c r="O331" s="180"/>
      <c r="P331" s="180"/>
      <c r="Q331" s="180"/>
      <c r="R331" s="180"/>
      <c r="S331" s="114"/>
      <c r="T331" s="114"/>
    </row>
    <row r="332" spans="2:20">
      <c r="B332" s="180"/>
      <c r="C332" s="243" t="s">
        <v>1693</v>
      </c>
      <c r="D332" s="243"/>
      <c r="E332" s="180" t="s">
        <v>1694</v>
      </c>
      <c r="F332" s="180"/>
      <c r="G332" s="247" t="str">
        <f t="shared" si="5"/>
        <v>4001　家電製品</v>
      </c>
      <c r="H332" s="180"/>
      <c r="I332" s="180"/>
      <c r="J332" s="243" t="s">
        <v>1695</v>
      </c>
      <c r="K332" s="180" t="s">
        <v>1696</v>
      </c>
      <c r="L332" s="180"/>
      <c r="M332" s="180" t="str">
        <f t="shared" si="6"/>
        <v>6302　映像</v>
      </c>
      <c r="N332" s="180"/>
      <c r="O332" s="180"/>
      <c r="P332" s="180"/>
      <c r="Q332" s="180"/>
      <c r="R332" s="180"/>
      <c r="S332" s="114"/>
      <c r="T332" s="114"/>
    </row>
    <row r="333" spans="2:20">
      <c r="B333" s="180"/>
      <c r="C333" s="243" t="s">
        <v>1697</v>
      </c>
      <c r="D333" s="243"/>
      <c r="E333" s="180" t="s">
        <v>1698</v>
      </c>
      <c r="F333" s="180"/>
      <c r="G333" s="247" t="str">
        <f t="shared" si="5"/>
        <v>4002　産業用電気機器</v>
      </c>
      <c r="H333" s="180"/>
      <c r="I333" s="180"/>
      <c r="J333" s="243" t="s">
        <v>1699</v>
      </c>
      <c r="K333" s="180" t="s">
        <v>1700</v>
      </c>
      <c r="L333" s="180"/>
      <c r="M333" s="180" t="str">
        <f t="shared" si="6"/>
        <v>6303　ホームページ</v>
      </c>
      <c r="N333" s="180"/>
      <c r="O333" s="180"/>
      <c r="P333" s="180"/>
      <c r="Q333" s="180"/>
      <c r="R333" s="180"/>
      <c r="S333" s="114"/>
      <c r="T333" s="114"/>
    </row>
    <row r="334" spans="2:20">
      <c r="B334" s="180"/>
      <c r="C334" s="243" t="s">
        <v>1701</v>
      </c>
      <c r="D334" s="243"/>
      <c r="E334" s="180" t="s">
        <v>1702</v>
      </c>
      <c r="F334" s="180"/>
      <c r="G334" s="247" t="str">
        <f t="shared" si="5"/>
        <v>4003　通信用機器</v>
      </c>
      <c r="H334" s="180"/>
      <c r="I334" s="180"/>
      <c r="J334" s="243" t="s">
        <v>1703</v>
      </c>
      <c r="K334" s="180" t="s">
        <v>1704</v>
      </c>
      <c r="L334" s="180"/>
      <c r="M334" s="180" t="str">
        <f t="shared" si="6"/>
        <v>6401　会議録作成</v>
      </c>
      <c r="N334" s="180"/>
      <c r="O334" s="180"/>
      <c r="P334" s="180"/>
      <c r="Q334" s="180"/>
      <c r="R334" s="180"/>
      <c r="S334" s="114"/>
      <c r="T334" s="114"/>
    </row>
    <row r="335" spans="2:20">
      <c r="B335" s="180"/>
      <c r="C335" s="243" t="s">
        <v>1705</v>
      </c>
      <c r="D335" s="180"/>
      <c r="E335" s="180" t="s">
        <v>1278</v>
      </c>
      <c r="F335" s="180"/>
      <c r="G335" s="247" t="str">
        <f t="shared" si="5"/>
        <v>4004　空調機器</v>
      </c>
      <c r="H335" s="180"/>
      <c r="I335" s="180"/>
      <c r="J335" s="243" t="s">
        <v>1706</v>
      </c>
      <c r="K335" s="180" t="s">
        <v>1707</v>
      </c>
      <c r="L335" s="180"/>
      <c r="M335" s="180" t="str">
        <f t="shared" si="6"/>
        <v>6402　調査・計画策定（　　　　）</v>
      </c>
      <c r="N335" s="180"/>
      <c r="O335" s="180"/>
      <c r="P335" s="180"/>
      <c r="Q335" s="180"/>
      <c r="R335" s="180"/>
      <c r="S335" s="114"/>
      <c r="T335" s="114"/>
    </row>
    <row r="336" spans="2:20">
      <c r="B336" s="180"/>
      <c r="C336" s="243" t="s">
        <v>1708</v>
      </c>
      <c r="D336" s="180"/>
      <c r="E336" s="180" t="s">
        <v>1285</v>
      </c>
      <c r="F336" s="180"/>
      <c r="G336" s="247" t="str">
        <f t="shared" si="5"/>
        <v>4005　音響・放送機器</v>
      </c>
      <c r="H336" s="180"/>
      <c r="I336" s="180"/>
      <c r="J336" s="243" t="s">
        <v>1709</v>
      </c>
      <c r="K336" s="180" t="s">
        <v>1710</v>
      </c>
      <c r="L336" s="180"/>
      <c r="M336" s="180" t="str">
        <f t="shared" si="6"/>
        <v>6403　催事計画</v>
      </c>
      <c r="N336" s="180"/>
      <c r="O336" s="180"/>
      <c r="P336" s="180"/>
      <c r="Q336" s="180"/>
      <c r="R336" s="180"/>
      <c r="S336" s="114"/>
      <c r="T336" s="114"/>
    </row>
    <row r="337" spans="2:20">
      <c r="B337" s="180"/>
      <c r="C337" s="243" t="s">
        <v>1711</v>
      </c>
      <c r="D337" s="180"/>
      <c r="E337" s="180" t="s">
        <v>1292</v>
      </c>
      <c r="F337" s="180"/>
      <c r="G337" s="247" t="str">
        <f t="shared" si="5"/>
        <v>4006　照明機器</v>
      </c>
      <c r="H337" s="180"/>
      <c r="I337" s="180"/>
      <c r="J337" s="243" t="s">
        <v>1712</v>
      </c>
      <c r="K337" s="180" t="s">
        <v>1713</v>
      </c>
      <c r="L337" s="180"/>
      <c r="M337" s="180" t="str">
        <f t="shared" si="6"/>
        <v>6404　講師派遣（ＩＴ、資格取得等）</v>
      </c>
      <c r="N337" s="180"/>
      <c r="O337" s="180"/>
      <c r="P337" s="180"/>
      <c r="Q337" s="180"/>
      <c r="R337" s="180"/>
      <c r="S337" s="114"/>
      <c r="T337" s="114"/>
    </row>
    <row r="338" spans="2:20">
      <c r="B338" s="180"/>
      <c r="C338" s="243" t="s">
        <v>1714</v>
      </c>
      <c r="D338" s="243"/>
      <c r="E338" s="180" t="s">
        <v>1715</v>
      </c>
      <c r="F338" s="180"/>
      <c r="G338" s="247" t="str">
        <f t="shared" si="5"/>
        <v>4101　自動車</v>
      </c>
      <c r="H338" s="180"/>
      <c r="I338" s="180"/>
      <c r="J338" s="243" t="s">
        <v>1716</v>
      </c>
      <c r="K338" s="180" t="s">
        <v>1717</v>
      </c>
      <c r="L338" s="180"/>
      <c r="M338" s="180" t="str">
        <f t="shared" si="6"/>
        <v>6405　人材派遣</v>
      </c>
      <c r="N338" s="180"/>
      <c r="O338" s="180"/>
      <c r="P338" s="180"/>
      <c r="Q338" s="180"/>
      <c r="R338" s="180"/>
      <c r="S338" s="114"/>
      <c r="T338" s="114"/>
    </row>
    <row r="339" spans="2:20">
      <c r="B339" s="180"/>
      <c r="C339" s="243" t="s">
        <v>1718</v>
      </c>
      <c r="D339" s="243"/>
      <c r="E339" s="180" t="s">
        <v>1719</v>
      </c>
      <c r="F339" s="180"/>
      <c r="G339" s="247" t="str">
        <f t="shared" si="5"/>
        <v>4102　消防車両</v>
      </c>
      <c r="H339" s="180"/>
      <c r="I339" s="180"/>
      <c r="J339" s="243" t="s">
        <v>1720</v>
      </c>
      <c r="K339" s="180" t="s">
        <v>1721</v>
      </c>
      <c r="L339" s="180"/>
      <c r="M339" s="180" t="str">
        <f t="shared" si="6"/>
        <v>6501　移動入浴</v>
      </c>
      <c r="N339" s="180"/>
      <c r="O339" s="180"/>
      <c r="P339" s="180"/>
      <c r="Q339" s="180"/>
      <c r="R339" s="180"/>
      <c r="S339" s="114"/>
      <c r="T339" s="114"/>
    </row>
    <row r="340" spans="2:20">
      <c r="B340" s="180"/>
      <c r="C340" s="243" t="s">
        <v>1722</v>
      </c>
      <c r="D340" s="243"/>
      <c r="E340" s="180" t="s">
        <v>1723</v>
      </c>
      <c r="F340" s="180"/>
      <c r="G340" s="247" t="str">
        <f t="shared" si="5"/>
        <v>4103　建設用特殊車両</v>
      </c>
      <c r="H340" s="180"/>
      <c r="I340" s="180"/>
      <c r="J340" s="243" t="s">
        <v>1724</v>
      </c>
      <c r="K340" s="180" t="s">
        <v>1725</v>
      </c>
      <c r="L340" s="180"/>
      <c r="M340" s="180" t="str">
        <f t="shared" si="6"/>
        <v>6502　福祉用具レンタル</v>
      </c>
      <c r="N340" s="180"/>
      <c r="O340" s="180"/>
      <c r="P340" s="180"/>
      <c r="Q340" s="180"/>
      <c r="R340" s="180"/>
      <c r="S340" s="114"/>
      <c r="T340" s="114"/>
    </row>
    <row r="341" spans="2:20">
      <c r="B341" s="180"/>
      <c r="C341" s="243" t="s">
        <v>1726</v>
      </c>
      <c r="D341" s="243"/>
      <c r="E341" s="180" t="s">
        <v>1727</v>
      </c>
      <c r="F341" s="180"/>
      <c r="G341" s="247" t="str">
        <f t="shared" si="5"/>
        <v>4104　自動車部品・修理</v>
      </c>
      <c r="H341" s="180"/>
      <c r="I341" s="180"/>
      <c r="J341" s="243" t="s">
        <v>1728</v>
      </c>
      <c r="K341" s="180" t="s">
        <v>1729</v>
      </c>
      <c r="L341" s="180"/>
      <c r="M341" s="180" t="str">
        <f t="shared" si="6"/>
        <v>6503　給食調理</v>
      </c>
      <c r="N341" s="180"/>
      <c r="O341" s="180"/>
      <c r="P341" s="180"/>
      <c r="Q341" s="180"/>
      <c r="R341" s="180"/>
      <c r="S341" s="114"/>
      <c r="T341" s="114"/>
    </row>
    <row r="342" spans="2:20">
      <c r="B342" s="180"/>
      <c r="C342" s="243" t="s">
        <v>1730</v>
      </c>
      <c r="D342" s="243"/>
      <c r="E342" s="180" t="s">
        <v>1731</v>
      </c>
      <c r="F342" s="180"/>
      <c r="G342" s="247" t="str">
        <f t="shared" si="5"/>
        <v>4201　燃料・オイル</v>
      </c>
      <c r="H342" s="180"/>
      <c r="I342" s="180"/>
      <c r="J342" s="243" t="s">
        <v>1732</v>
      </c>
      <c r="K342" s="180" t="s">
        <v>1733</v>
      </c>
      <c r="L342" s="180"/>
      <c r="M342" s="180" t="str">
        <f t="shared" si="6"/>
        <v>6601　ＯＡ機器（パソコン、複写機、印刷機、ファクシミリ等）</v>
      </c>
      <c r="N342" s="180"/>
      <c r="O342" s="180"/>
      <c r="P342" s="180"/>
      <c r="Q342" s="180"/>
      <c r="R342" s="180"/>
      <c r="S342" s="114"/>
      <c r="T342" s="114"/>
    </row>
    <row r="343" spans="2:20">
      <c r="B343" s="180"/>
      <c r="C343" s="243" t="s">
        <v>1734</v>
      </c>
      <c r="D343" s="243"/>
      <c r="E343" s="180" t="s">
        <v>1735</v>
      </c>
      <c r="F343" s="180"/>
      <c r="G343" s="247" t="str">
        <f t="shared" si="5"/>
        <v>4301　理化学機械器具</v>
      </c>
      <c r="H343" s="180"/>
      <c r="I343" s="180"/>
      <c r="J343" s="243" t="s">
        <v>1736</v>
      </c>
      <c r="K343" s="180" t="s">
        <v>1737</v>
      </c>
      <c r="L343" s="180"/>
      <c r="M343" s="180" t="str">
        <f t="shared" si="6"/>
        <v>6602　プレハブ（倉庫・トイレ等）</v>
      </c>
      <c r="N343" s="180"/>
      <c r="O343" s="180"/>
      <c r="P343" s="180"/>
      <c r="Q343" s="180"/>
      <c r="R343" s="180"/>
      <c r="S343" s="114"/>
      <c r="T343" s="114"/>
    </row>
    <row r="344" spans="2:20">
      <c r="B344" s="180"/>
      <c r="C344" s="243" t="s">
        <v>1738</v>
      </c>
      <c r="D344" s="243"/>
      <c r="E344" s="180" t="s">
        <v>1739</v>
      </c>
      <c r="F344" s="180"/>
      <c r="G344" s="247" t="str">
        <f t="shared" si="5"/>
        <v>4302　計測用機械器具</v>
      </c>
      <c r="H344" s="180"/>
      <c r="I344" s="180"/>
      <c r="J344" s="243" t="s">
        <v>1740</v>
      </c>
      <c r="K344" s="180" t="s">
        <v>1715</v>
      </c>
      <c r="L344" s="180"/>
      <c r="M344" s="180" t="str">
        <f t="shared" si="6"/>
        <v>6603　自動車</v>
      </c>
      <c r="N344" s="180"/>
      <c r="O344" s="180"/>
      <c r="P344" s="180"/>
      <c r="Q344" s="180"/>
      <c r="R344" s="180"/>
      <c r="S344" s="114"/>
      <c r="T344" s="114"/>
    </row>
    <row r="345" spans="2:20">
      <c r="B345" s="180"/>
      <c r="C345" s="243" t="s">
        <v>1741</v>
      </c>
      <c r="D345" s="243"/>
      <c r="E345" s="180" t="s">
        <v>1742</v>
      </c>
      <c r="F345" s="180"/>
      <c r="G345" s="247" t="str">
        <f t="shared" si="5"/>
        <v>4303　産業用機械器具</v>
      </c>
      <c r="H345" s="180"/>
      <c r="I345" s="180"/>
      <c r="J345" s="243" t="s">
        <v>1743</v>
      </c>
      <c r="K345" s="180" t="s">
        <v>1744</v>
      </c>
      <c r="L345" s="180"/>
      <c r="M345" s="180" t="str">
        <f t="shared" si="6"/>
        <v>6604　上記以外の物品</v>
      </c>
      <c r="N345" s="180"/>
      <c r="O345" s="180"/>
      <c r="P345" s="180"/>
      <c r="Q345" s="180"/>
      <c r="R345" s="180"/>
      <c r="S345" s="114"/>
      <c r="T345" s="114"/>
    </row>
    <row r="346" spans="2:20">
      <c r="B346" s="180"/>
      <c r="C346" s="243" t="s">
        <v>1745</v>
      </c>
      <c r="D346" s="243"/>
      <c r="E346" s="180" t="s">
        <v>1746</v>
      </c>
      <c r="F346" s="180"/>
      <c r="G346" s="247" t="str">
        <f t="shared" si="5"/>
        <v>4304　農林業用機械器具</v>
      </c>
      <c r="H346" s="180"/>
      <c r="I346" s="180"/>
      <c r="J346" s="243" t="s">
        <v>1747</v>
      </c>
      <c r="K346" s="180" t="s">
        <v>1748</v>
      </c>
      <c r="L346" s="180"/>
      <c r="M346" s="180" t="str">
        <f t="shared" si="6"/>
        <v>6701　調査研究（市場・都市・交通・世論）分析、解析、測定</v>
      </c>
      <c r="N346" s="180"/>
      <c r="O346" s="180"/>
      <c r="P346" s="180"/>
      <c r="Q346" s="180"/>
      <c r="R346" s="180"/>
      <c r="S346" s="114"/>
      <c r="T346" s="114"/>
    </row>
    <row r="347" spans="2:20">
      <c r="B347" s="180"/>
      <c r="C347" s="243" t="s">
        <v>1749</v>
      </c>
      <c r="D347" s="243"/>
      <c r="E347" s="180" t="s">
        <v>1750</v>
      </c>
      <c r="F347" s="180"/>
      <c r="G347" s="247" t="str">
        <f t="shared" si="5"/>
        <v>4401　活版印刷・平板印刷</v>
      </c>
      <c r="H347" s="180"/>
      <c r="I347" s="180"/>
      <c r="J347" s="243" t="s">
        <v>1751</v>
      </c>
      <c r="K347" s="180" t="s">
        <v>1752</v>
      </c>
      <c r="L347" s="180"/>
      <c r="M347" s="180" t="str">
        <f t="shared" si="6"/>
        <v>6801　除融雪業務</v>
      </c>
      <c r="N347" s="180"/>
      <c r="O347" s="180"/>
      <c r="P347" s="180"/>
      <c r="Q347" s="180"/>
      <c r="R347" s="180"/>
      <c r="S347" s="114"/>
      <c r="T347" s="114"/>
    </row>
    <row r="348" spans="2:20">
      <c r="B348" s="180"/>
      <c r="C348" s="243" t="s">
        <v>1753</v>
      </c>
      <c r="D348" s="243"/>
      <c r="E348" s="180" t="s">
        <v>1754</v>
      </c>
      <c r="F348" s="180"/>
      <c r="G348" s="247" t="str">
        <f t="shared" si="5"/>
        <v>4402　フォーム印刷</v>
      </c>
      <c r="H348" s="180"/>
      <c r="I348" s="180"/>
      <c r="J348" s="243" t="s">
        <v>1755</v>
      </c>
      <c r="K348" s="180" t="s">
        <v>1124</v>
      </c>
      <c r="L348" s="180"/>
      <c r="M348" s="180" t="str">
        <f t="shared" si="6"/>
        <v>6901　その他</v>
      </c>
      <c r="N348" s="180"/>
      <c r="O348" s="180"/>
      <c r="P348" s="180"/>
      <c r="Q348" s="180"/>
      <c r="R348" s="180"/>
      <c r="S348" s="114"/>
      <c r="T348" s="114"/>
    </row>
    <row r="349" spans="2:20">
      <c r="B349" s="180"/>
      <c r="C349" s="243" t="s">
        <v>1756</v>
      </c>
      <c r="D349" s="243"/>
      <c r="E349" s="180" t="s">
        <v>1757</v>
      </c>
      <c r="F349" s="180"/>
      <c r="G349" s="247" t="str">
        <f t="shared" si="5"/>
        <v>4403　封筒</v>
      </c>
      <c r="H349" s="180"/>
      <c r="I349" s="180"/>
      <c r="J349" s="180"/>
      <c r="K349" s="180"/>
      <c r="L349" s="180"/>
      <c r="M349" s="180"/>
      <c r="N349" s="180"/>
      <c r="O349" s="180"/>
      <c r="P349" s="180"/>
      <c r="Q349" s="180"/>
      <c r="R349" s="180"/>
      <c r="S349" s="114"/>
      <c r="T349" s="114"/>
    </row>
    <row r="350" spans="2:20">
      <c r="B350" s="180"/>
      <c r="C350" s="243" t="s">
        <v>1758</v>
      </c>
      <c r="D350" s="243"/>
      <c r="E350" s="180" t="s">
        <v>1759</v>
      </c>
      <c r="F350" s="180"/>
      <c r="G350" s="247" t="str">
        <f t="shared" si="5"/>
        <v>4404　地図印刷</v>
      </c>
      <c r="H350" s="180"/>
      <c r="I350" s="180"/>
      <c r="J350" s="180"/>
      <c r="K350" s="180"/>
      <c r="L350" s="180"/>
      <c r="M350" s="180"/>
      <c r="N350" s="180"/>
      <c r="O350" s="180"/>
      <c r="P350" s="180"/>
      <c r="Q350" s="180"/>
      <c r="R350" s="180"/>
      <c r="S350" s="114"/>
      <c r="T350" s="114"/>
    </row>
    <row r="351" spans="2:20">
      <c r="B351" s="180"/>
      <c r="C351" s="243" t="s">
        <v>1760</v>
      </c>
      <c r="D351" s="243"/>
      <c r="E351" s="180" t="s">
        <v>1761</v>
      </c>
      <c r="F351" s="180"/>
      <c r="G351" s="247" t="str">
        <f t="shared" si="5"/>
        <v>4501　複写業務</v>
      </c>
      <c r="H351" s="180"/>
      <c r="I351" s="180"/>
      <c r="J351" s="180"/>
      <c r="K351" s="180"/>
      <c r="L351" s="180"/>
      <c r="M351" s="180"/>
      <c r="N351" s="180"/>
      <c r="O351" s="180"/>
      <c r="P351" s="180"/>
      <c r="Q351" s="180"/>
      <c r="R351" s="180"/>
      <c r="S351" s="114"/>
      <c r="T351" s="114"/>
    </row>
    <row r="352" spans="2:20">
      <c r="B352" s="180"/>
      <c r="C352" s="243" t="s">
        <v>1762</v>
      </c>
      <c r="D352" s="243"/>
      <c r="E352" s="180" t="s">
        <v>1763</v>
      </c>
      <c r="F352" s="180"/>
      <c r="G352" s="247" t="str">
        <f t="shared" si="5"/>
        <v>4601　医薬品</v>
      </c>
      <c r="H352" s="180"/>
      <c r="I352" s="180"/>
      <c r="J352" s="180"/>
      <c r="K352" s="180"/>
      <c r="L352" s="180"/>
      <c r="M352" s="180"/>
      <c r="N352" s="180"/>
      <c r="O352" s="180"/>
      <c r="P352" s="180"/>
      <c r="Q352" s="180"/>
      <c r="R352" s="180"/>
      <c r="S352" s="114"/>
      <c r="T352" s="114"/>
    </row>
    <row r="353" spans="2:20">
      <c r="B353" s="180"/>
      <c r="C353" s="243" t="s">
        <v>1764</v>
      </c>
      <c r="D353" s="243"/>
      <c r="E353" s="180" t="s">
        <v>1765</v>
      </c>
      <c r="F353" s="180"/>
      <c r="G353" s="247" t="str">
        <f t="shared" si="5"/>
        <v>4602　工業用薬品</v>
      </c>
      <c r="H353" s="243"/>
      <c r="I353" s="180"/>
      <c r="J353" s="180"/>
      <c r="K353" s="180"/>
      <c r="L353" s="180"/>
      <c r="M353" s="180"/>
      <c r="N353" s="180"/>
      <c r="O353" s="180"/>
      <c r="P353" s="180"/>
      <c r="Q353" s="180"/>
      <c r="R353" s="180"/>
      <c r="S353" s="114"/>
      <c r="T353" s="114"/>
    </row>
    <row r="354" spans="2:20">
      <c r="B354" s="180"/>
      <c r="C354" s="243" t="s">
        <v>1766</v>
      </c>
      <c r="D354" s="243"/>
      <c r="E354" s="180" t="s">
        <v>1767</v>
      </c>
      <c r="F354" s="180"/>
      <c r="G354" s="247" t="str">
        <f t="shared" si="5"/>
        <v>4603　衛生用薬剤</v>
      </c>
      <c r="H354" s="180"/>
      <c r="I354" s="180"/>
      <c r="J354" s="180"/>
      <c r="K354" s="180"/>
      <c r="L354" s="180"/>
      <c r="M354" s="180"/>
      <c r="N354" s="180"/>
      <c r="O354" s="180"/>
      <c r="P354" s="180"/>
      <c r="Q354" s="180"/>
      <c r="R354" s="180"/>
      <c r="S354" s="114"/>
      <c r="T354" s="114"/>
    </row>
    <row r="355" spans="2:20">
      <c r="B355" s="180"/>
      <c r="C355" s="243" t="s">
        <v>1768</v>
      </c>
      <c r="D355" s="243"/>
      <c r="E355" s="180" t="s">
        <v>1769</v>
      </c>
      <c r="F355" s="180"/>
      <c r="G355" s="247" t="str">
        <f t="shared" si="5"/>
        <v>4604　防疫剤</v>
      </c>
      <c r="H355" s="180"/>
      <c r="I355" s="180"/>
      <c r="J355" s="180"/>
      <c r="K355" s="180"/>
      <c r="L355" s="180"/>
      <c r="M355" s="180"/>
      <c r="N355" s="180"/>
      <c r="O355" s="180"/>
      <c r="P355" s="180"/>
      <c r="Q355" s="180"/>
      <c r="R355" s="180"/>
      <c r="S355" s="114"/>
      <c r="T355" s="114"/>
    </row>
    <row r="356" spans="2:20">
      <c r="B356" s="180"/>
      <c r="C356" s="243" t="s">
        <v>1770</v>
      </c>
      <c r="D356" s="243"/>
      <c r="E356" s="180" t="s">
        <v>1771</v>
      </c>
      <c r="F356" s="180"/>
      <c r="G356" s="247" t="str">
        <f t="shared" si="5"/>
        <v>4605　農作業用薬剤</v>
      </c>
      <c r="H356" s="243"/>
      <c r="I356" s="180"/>
      <c r="J356" s="180"/>
      <c r="K356" s="180"/>
      <c r="L356" s="180"/>
      <c r="M356" s="180"/>
      <c r="N356" s="180"/>
      <c r="O356" s="180"/>
      <c r="P356" s="180"/>
      <c r="Q356" s="180"/>
      <c r="R356" s="180"/>
      <c r="S356" s="114"/>
      <c r="T356" s="114"/>
    </row>
    <row r="357" spans="2:20">
      <c r="B357" s="180"/>
      <c r="C357" s="243" t="s">
        <v>1772</v>
      </c>
      <c r="D357" s="243"/>
      <c r="E357" s="180" t="s">
        <v>1773</v>
      </c>
      <c r="F357" s="180"/>
      <c r="G357" s="247" t="str">
        <f t="shared" si="5"/>
        <v>4606　道路凍結防止剤</v>
      </c>
      <c r="H357" s="243"/>
      <c r="I357" s="180"/>
      <c r="J357" s="180"/>
      <c r="K357" s="180"/>
      <c r="L357" s="180"/>
      <c r="M357" s="180"/>
      <c r="N357" s="180"/>
      <c r="O357" s="180"/>
      <c r="P357" s="180"/>
      <c r="Q357" s="180"/>
      <c r="R357" s="180"/>
      <c r="S357" s="114"/>
      <c r="T357" s="114"/>
    </row>
    <row r="358" spans="2:20">
      <c r="B358" s="180"/>
      <c r="C358" s="243" t="s">
        <v>1774</v>
      </c>
      <c r="D358" s="243"/>
      <c r="E358" s="180" t="s">
        <v>1775</v>
      </c>
      <c r="F358" s="180"/>
      <c r="G358" s="247" t="str">
        <f t="shared" si="5"/>
        <v>4701　医療機器</v>
      </c>
      <c r="H358" s="243"/>
      <c r="I358" s="180"/>
      <c r="J358" s="180"/>
      <c r="K358" s="180"/>
      <c r="L358" s="180"/>
      <c r="M358" s="180"/>
      <c r="N358" s="180"/>
      <c r="O358" s="180"/>
      <c r="P358" s="180"/>
      <c r="Q358" s="180"/>
      <c r="R358" s="180"/>
      <c r="S358" s="114"/>
      <c r="T358" s="114"/>
    </row>
    <row r="359" spans="2:20">
      <c r="B359" s="180"/>
      <c r="C359" s="243" t="s">
        <v>1776</v>
      </c>
      <c r="D359" s="243"/>
      <c r="E359" s="180" t="s">
        <v>1777</v>
      </c>
      <c r="F359" s="180"/>
      <c r="G359" s="247" t="str">
        <f t="shared" si="5"/>
        <v>4702　介護用品</v>
      </c>
      <c r="H359" s="243"/>
      <c r="I359" s="180"/>
      <c r="J359" s="180"/>
      <c r="K359" s="180"/>
      <c r="L359" s="180"/>
      <c r="M359" s="180"/>
      <c r="N359" s="180"/>
      <c r="O359" s="180"/>
      <c r="P359" s="180"/>
      <c r="Q359" s="180"/>
      <c r="R359" s="180"/>
      <c r="S359" s="114"/>
      <c r="T359" s="114"/>
    </row>
    <row r="360" spans="2:20">
      <c r="B360" s="180"/>
      <c r="C360" s="243" t="s">
        <v>1778</v>
      </c>
      <c r="D360" s="243"/>
      <c r="E360" s="180" t="s">
        <v>1779</v>
      </c>
      <c r="F360" s="180"/>
      <c r="G360" s="247" t="str">
        <f t="shared" si="5"/>
        <v>4801　農業園芸用品</v>
      </c>
      <c r="H360" s="243"/>
      <c r="I360" s="180"/>
      <c r="J360" s="180"/>
      <c r="K360" s="180"/>
      <c r="L360" s="180"/>
      <c r="M360" s="180"/>
      <c r="N360" s="180"/>
      <c r="O360" s="180"/>
      <c r="P360" s="180"/>
      <c r="Q360" s="180"/>
      <c r="R360" s="180"/>
      <c r="S360" s="114"/>
      <c r="T360" s="114"/>
    </row>
    <row r="361" spans="2:20">
      <c r="B361" s="180"/>
      <c r="C361" s="243" t="s">
        <v>1780</v>
      </c>
      <c r="D361" s="243"/>
      <c r="E361" s="180" t="s">
        <v>1781</v>
      </c>
      <c r="F361" s="180"/>
      <c r="G361" s="247" t="str">
        <f t="shared" si="5"/>
        <v>4901　鉄鋼・非鉄製品</v>
      </c>
      <c r="H361" s="243"/>
      <c r="I361" s="180"/>
      <c r="J361" s="180"/>
      <c r="K361" s="180"/>
      <c r="L361" s="180"/>
      <c r="M361" s="180"/>
      <c r="N361" s="180"/>
      <c r="O361" s="180"/>
      <c r="P361" s="180"/>
      <c r="Q361" s="180"/>
      <c r="R361" s="180"/>
      <c r="S361" s="114"/>
      <c r="T361" s="114"/>
    </row>
    <row r="362" spans="2:20">
      <c r="B362" s="180"/>
      <c r="C362" s="243" t="s">
        <v>1782</v>
      </c>
      <c r="D362" s="243"/>
      <c r="E362" s="180" t="s">
        <v>1783</v>
      </c>
      <c r="F362" s="180"/>
      <c r="G362" s="247" t="str">
        <f t="shared" si="5"/>
        <v>4902　仮設資材</v>
      </c>
      <c r="H362" s="243"/>
      <c r="I362" s="180"/>
      <c r="J362" s="180"/>
      <c r="K362" s="180"/>
      <c r="L362" s="180"/>
      <c r="M362" s="180"/>
      <c r="N362" s="180"/>
      <c r="O362" s="180"/>
      <c r="P362" s="180"/>
      <c r="Q362" s="180"/>
      <c r="R362" s="180"/>
      <c r="S362" s="114"/>
      <c r="T362" s="114"/>
    </row>
    <row r="363" spans="2:20">
      <c r="B363" s="180"/>
      <c r="C363" s="243" t="s">
        <v>1784</v>
      </c>
      <c r="D363" s="243"/>
      <c r="E363" s="180" t="s">
        <v>1785</v>
      </c>
      <c r="F363" s="180"/>
      <c r="G363" s="247" t="str">
        <f t="shared" si="5"/>
        <v>4903　セメント・石灰</v>
      </c>
      <c r="H363" s="180"/>
      <c r="I363" s="180"/>
      <c r="J363" s="180"/>
      <c r="K363" s="180"/>
      <c r="L363" s="180"/>
      <c r="M363" s="180"/>
      <c r="N363" s="180"/>
      <c r="O363" s="180"/>
      <c r="P363" s="180"/>
      <c r="Q363" s="180"/>
      <c r="R363" s="180"/>
      <c r="S363" s="114"/>
      <c r="T363" s="114"/>
    </row>
    <row r="364" spans="2:20">
      <c r="B364" s="180"/>
      <c r="C364" s="243" t="s">
        <v>1786</v>
      </c>
      <c r="D364" s="243"/>
      <c r="E364" s="180" t="s">
        <v>1787</v>
      </c>
      <c r="F364" s="180"/>
      <c r="G364" s="247" t="str">
        <f t="shared" si="5"/>
        <v>4904　道路建設資材</v>
      </c>
      <c r="H364" s="180"/>
      <c r="I364" s="180"/>
      <c r="J364" s="180"/>
      <c r="K364" s="180"/>
      <c r="L364" s="180"/>
      <c r="M364" s="180"/>
      <c r="N364" s="180"/>
      <c r="O364" s="180"/>
      <c r="P364" s="180"/>
      <c r="Q364" s="180"/>
      <c r="R364" s="180"/>
      <c r="S364" s="114"/>
      <c r="T364" s="114"/>
    </row>
    <row r="365" spans="2:20">
      <c r="B365" s="180"/>
      <c r="C365" s="243" t="s">
        <v>1788</v>
      </c>
      <c r="D365" s="243"/>
      <c r="E365" s="180" t="s">
        <v>1789</v>
      </c>
      <c r="F365" s="180"/>
      <c r="G365" s="247" t="str">
        <f t="shared" ref="G365:G376" si="7">CONCATENATE(C365,"　",E365)</f>
        <v>4905　木材・骨材</v>
      </c>
      <c r="H365" s="180"/>
      <c r="I365" s="180"/>
      <c r="J365" s="180"/>
      <c r="K365" s="180"/>
      <c r="L365" s="180"/>
      <c r="M365" s="180"/>
      <c r="N365" s="180"/>
      <c r="O365" s="180"/>
      <c r="P365" s="180"/>
      <c r="Q365" s="180"/>
      <c r="R365" s="180"/>
      <c r="S365" s="114"/>
      <c r="T365" s="114"/>
    </row>
    <row r="366" spans="2:20">
      <c r="B366" s="180"/>
      <c r="C366" s="243" t="s">
        <v>1790</v>
      </c>
      <c r="D366" s="243"/>
      <c r="E366" s="180" t="s">
        <v>1791</v>
      </c>
      <c r="F366" s="180"/>
      <c r="G366" s="247" t="str">
        <f t="shared" si="7"/>
        <v>5001　看板</v>
      </c>
      <c r="H366" s="180"/>
      <c r="I366" s="180"/>
      <c r="J366" s="180"/>
      <c r="K366" s="180"/>
      <c r="L366" s="180"/>
      <c r="M366" s="180"/>
      <c r="N366" s="180"/>
      <c r="O366" s="180"/>
      <c r="P366" s="180"/>
      <c r="Q366" s="180"/>
      <c r="R366" s="180"/>
      <c r="S366" s="114"/>
      <c r="T366" s="114"/>
    </row>
    <row r="367" spans="2:20">
      <c r="B367" s="180"/>
      <c r="C367" s="243" t="s">
        <v>1792</v>
      </c>
      <c r="D367" s="243"/>
      <c r="E367" s="180" t="s">
        <v>1793</v>
      </c>
      <c r="F367" s="180"/>
      <c r="G367" s="247" t="str">
        <f t="shared" si="7"/>
        <v>5002　展示品</v>
      </c>
      <c r="H367" s="180"/>
      <c r="I367" s="180"/>
      <c r="J367" s="180"/>
      <c r="K367" s="180"/>
      <c r="L367" s="180"/>
      <c r="M367" s="180"/>
      <c r="N367" s="180"/>
      <c r="O367" s="180"/>
      <c r="P367" s="180"/>
      <c r="Q367" s="180"/>
      <c r="R367" s="180"/>
      <c r="S367" s="114"/>
      <c r="T367" s="114"/>
    </row>
    <row r="368" spans="2:20">
      <c r="B368" s="180"/>
      <c r="C368" s="243" t="s">
        <v>1794</v>
      </c>
      <c r="D368" s="243"/>
      <c r="E368" s="180" t="s">
        <v>1795</v>
      </c>
      <c r="F368" s="180"/>
      <c r="G368" s="247" t="str">
        <f t="shared" si="7"/>
        <v>5003　シール・プレート</v>
      </c>
      <c r="H368" s="180"/>
      <c r="I368" s="180"/>
      <c r="J368" s="180"/>
      <c r="K368" s="180"/>
      <c r="L368" s="180"/>
      <c r="M368" s="180"/>
      <c r="N368" s="180"/>
      <c r="O368" s="180"/>
      <c r="P368" s="180"/>
      <c r="Q368" s="180"/>
      <c r="R368" s="180"/>
      <c r="S368" s="114"/>
      <c r="T368" s="114"/>
    </row>
    <row r="369" spans="2:20">
      <c r="B369" s="180"/>
      <c r="C369" s="243" t="s">
        <v>1796</v>
      </c>
      <c r="D369" s="243"/>
      <c r="E369" s="180" t="s">
        <v>1797</v>
      </c>
      <c r="F369" s="180"/>
      <c r="G369" s="247" t="str">
        <f t="shared" si="7"/>
        <v>5101　大型ごみ焼却炉</v>
      </c>
      <c r="H369" s="180"/>
      <c r="I369" s="180"/>
      <c r="J369" s="180"/>
      <c r="K369" s="180"/>
      <c r="L369" s="180"/>
      <c r="M369" s="180"/>
      <c r="N369" s="180"/>
      <c r="O369" s="180"/>
      <c r="P369" s="180"/>
      <c r="Q369" s="180"/>
      <c r="R369" s="180"/>
      <c r="S369" s="114"/>
      <c r="T369" s="114"/>
    </row>
    <row r="370" spans="2:20">
      <c r="B370" s="180"/>
      <c r="C370" s="243" t="s">
        <v>1798</v>
      </c>
      <c r="D370" s="243"/>
      <c r="E370" s="180" t="s">
        <v>1799</v>
      </c>
      <c r="F370" s="180"/>
      <c r="G370" s="247" t="str">
        <f t="shared" si="7"/>
        <v>5102　生ごみ処理機</v>
      </c>
      <c r="H370" s="180"/>
      <c r="I370" s="180"/>
      <c r="J370" s="180"/>
      <c r="K370" s="180"/>
      <c r="L370" s="180"/>
      <c r="M370" s="180"/>
      <c r="N370" s="180"/>
      <c r="O370" s="180"/>
      <c r="P370" s="180"/>
      <c r="Q370" s="180"/>
      <c r="R370" s="180"/>
      <c r="S370" s="114"/>
      <c r="T370" s="114"/>
    </row>
    <row r="371" spans="2:20">
      <c r="B371" s="180"/>
      <c r="C371" s="243" t="s">
        <v>1800</v>
      </c>
      <c r="D371" s="243"/>
      <c r="E371" s="180" t="s">
        <v>1801</v>
      </c>
      <c r="F371" s="180"/>
      <c r="G371" s="247" t="str">
        <f t="shared" si="7"/>
        <v>5201　消防ポンプ・ホース</v>
      </c>
      <c r="H371" s="180"/>
      <c r="I371" s="180"/>
      <c r="J371" s="180"/>
      <c r="K371" s="180"/>
      <c r="L371" s="180"/>
      <c r="M371" s="180"/>
      <c r="N371" s="180"/>
      <c r="O371" s="180"/>
      <c r="P371" s="180"/>
      <c r="Q371" s="180"/>
      <c r="R371" s="180"/>
      <c r="S371" s="114"/>
      <c r="T371" s="114"/>
    </row>
    <row r="372" spans="2:20">
      <c r="B372" s="180"/>
      <c r="C372" s="243" t="s">
        <v>1802</v>
      </c>
      <c r="D372" s="243"/>
      <c r="E372" s="180" t="s">
        <v>1803</v>
      </c>
      <c r="F372" s="180"/>
      <c r="G372" s="247" t="str">
        <f t="shared" si="7"/>
        <v>5202　消火器</v>
      </c>
      <c r="H372" s="180"/>
      <c r="I372" s="180"/>
      <c r="J372" s="180"/>
      <c r="K372" s="180"/>
      <c r="L372" s="180"/>
      <c r="M372" s="180"/>
      <c r="N372" s="180"/>
      <c r="O372" s="180"/>
      <c r="P372" s="180"/>
      <c r="Q372" s="180"/>
      <c r="R372" s="180"/>
      <c r="S372" s="114"/>
      <c r="T372" s="114"/>
    </row>
    <row r="373" spans="2:20">
      <c r="B373" s="180"/>
      <c r="C373" s="243" t="s">
        <v>1804</v>
      </c>
      <c r="D373" s="243"/>
      <c r="E373" s="180" t="s">
        <v>1805</v>
      </c>
      <c r="F373" s="180"/>
      <c r="G373" s="247" t="str">
        <f t="shared" si="7"/>
        <v>5301　水道用品</v>
      </c>
      <c r="H373" s="180"/>
      <c r="I373" s="180"/>
      <c r="J373" s="180"/>
      <c r="K373" s="180"/>
      <c r="L373" s="180"/>
      <c r="M373" s="180"/>
      <c r="N373" s="180"/>
      <c r="O373" s="180"/>
      <c r="P373" s="180"/>
      <c r="Q373" s="180"/>
      <c r="R373" s="180"/>
      <c r="S373" s="114"/>
      <c r="T373" s="114"/>
    </row>
    <row r="374" spans="2:20">
      <c r="B374" s="180"/>
      <c r="C374" s="243" t="s">
        <v>1806</v>
      </c>
      <c r="D374" s="243"/>
      <c r="E374" s="180" t="s">
        <v>1807</v>
      </c>
      <c r="F374" s="180"/>
      <c r="G374" s="247" t="str">
        <f t="shared" si="7"/>
        <v>5401　警報装置</v>
      </c>
      <c r="H374" s="180"/>
      <c r="I374" s="180"/>
      <c r="J374" s="180"/>
      <c r="K374" s="180"/>
      <c r="L374" s="180"/>
      <c r="M374" s="180"/>
      <c r="N374" s="180"/>
      <c r="O374" s="180"/>
      <c r="P374" s="180"/>
      <c r="Q374" s="180"/>
      <c r="R374" s="180"/>
      <c r="S374" s="114"/>
      <c r="T374" s="114"/>
    </row>
    <row r="375" spans="2:20">
      <c r="B375" s="180"/>
      <c r="C375" s="243" t="s">
        <v>1808</v>
      </c>
      <c r="D375" s="243"/>
      <c r="E375" s="180" t="s">
        <v>1809</v>
      </c>
      <c r="F375" s="180"/>
      <c r="G375" s="247" t="str">
        <f t="shared" si="7"/>
        <v>5402　監視装置</v>
      </c>
      <c r="H375" s="180"/>
      <c r="I375" s="180"/>
      <c r="J375" s="180"/>
      <c r="K375" s="180"/>
      <c r="L375" s="180"/>
      <c r="M375" s="180"/>
      <c r="N375" s="180"/>
      <c r="O375" s="180"/>
      <c r="P375" s="180"/>
      <c r="Q375" s="180"/>
      <c r="R375" s="180"/>
      <c r="S375" s="114"/>
      <c r="T375" s="114"/>
    </row>
    <row r="376" spans="2:20">
      <c r="B376" s="180"/>
      <c r="C376" s="243" t="s">
        <v>1810</v>
      </c>
      <c r="D376" s="243"/>
      <c r="E376" s="180" t="s">
        <v>1124</v>
      </c>
      <c r="F376" s="180"/>
      <c r="G376" s="247" t="str">
        <f t="shared" si="7"/>
        <v>5501　その他</v>
      </c>
      <c r="H376" s="180"/>
      <c r="I376" s="180"/>
      <c r="J376" s="180"/>
      <c r="K376" s="180"/>
      <c r="L376" s="180"/>
      <c r="M376" s="180"/>
      <c r="N376" s="180"/>
      <c r="O376" s="180"/>
      <c r="P376" s="180"/>
      <c r="Q376" s="180"/>
      <c r="R376" s="180"/>
      <c r="S376" s="114"/>
      <c r="T376" s="114"/>
    </row>
    <row r="377" spans="2:20">
      <c r="B377" s="180"/>
      <c r="C377" s="180"/>
      <c r="D377" s="180"/>
      <c r="E377" s="180"/>
      <c r="F377" s="180"/>
      <c r="G377" s="180"/>
      <c r="H377" s="180"/>
      <c r="I377" s="180"/>
      <c r="J377" s="180"/>
      <c r="K377" s="180"/>
      <c r="L377" s="180"/>
      <c r="M377" s="180"/>
      <c r="N377" s="180"/>
      <c r="O377" s="180"/>
      <c r="P377" s="180"/>
      <c r="Q377" s="180"/>
      <c r="R377" s="180"/>
      <c r="S377" s="114"/>
      <c r="T377" s="114"/>
    </row>
    <row r="378" spans="2:20">
      <c r="B378" s="180"/>
      <c r="C378" s="180"/>
      <c r="D378" s="180"/>
      <c r="E378" s="180"/>
      <c r="F378" s="180"/>
      <c r="G378" s="180"/>
      <c r="H378" s="180"/>
      <c r="I378" s="180"/>
      <c r="J378" s="180"/>
      <c r="K378" s="180"/>
      <c r="L378" s="180"/>
      <c r="M378" s="180"/>
      <c r="N378" s="180"/>
      <c r="O378" s="180"/>
      <c r="P378" s="180"/>
      <c r="Q378" s="180"/>
      <c r="R378" s="180"/>
      <c r="S378" s="114"/>
      <c r="T378" s="114"/>
    </row>
    <row r="379" spans="2:20">
      <c r="B379" s="180"/>
      <c r="C379" s="180"/>
      <c r="D379" s="180"/>
      <c r="E379" s="180"/>
      <c r="F379" s="180"/>
      <c r="G379" s="180"/>
      <c r="H379" s="180"/>
      <c r="I379" s="180"/>
      <c r="J379" s="180"/>
      <c r="K379" s="180"/>
      <c r="L379" s="180"/>
      <c r="M379" s="180"/>
      <c r="N379" s="180"/>
      <c r="O379" s="180"/>
      <c r="P379" s="180"/>
      <c r="Q379" s="180"/>
      <c r="R379" s="180"/>
      <c r="S379" s="114"/>
      <c r="T379" s="114"/>
    </row>
    <row r="380" spans="2:20">
      <c r="B380" s="180"/>
      <c r="C380" s="180"/>
      <c r="D380" s="180"/>
      <c r="E380" s="180"/>
      <c r="F380" s="180"/>
      <c r="G380" s="180"/>
      <c r="H380" s="180"/>
      <c r="I380" s="180"/>
      <c r="J380" s="180"/>
      <c r="K380" s="180"/>
      <c r="L380" s="180"/>
      <c r="M380" s="180"/>
      <c r="N380" s="180"/>
      <c r="O380" s="180"/>
      <c r="P380" s="180"/>
      <c r="Q380" s="180"/>
      <c r="R380" s="180"/>
      <c r="S380" s="114"/>
      <c r="T380" s="114"/>
    </row>
    <row r="381" spans="2:20">
      <c r="B381" s="180"/>
      <c r="C381" s="180"/>
      <c r="D381" s="180"/>
      <c r="E381" s="180"/>
      <c r="F381" s="180"/>
      <c r="G381" s="180"/>
      <c r="H381" s="180"/>
      <c r="I381" s="180"/>
      <c r="J381" s="180"/>
      <c r="K381" s="180"/>
      <c r="L381" s="180"/>
      <c r="M381" s="180"/>
      <c r="N381" s="180"/>
      <c r="O381" s="180"/>
      <c r="P381" s="180"/>
      <c r="Q381" s="180"/>
      <c r="R381" s="180"/>
      <c r="S381" s="114"/>
      <c r="T381" s="114"/>
    </row>
    <row r="382" spans="2:20">
      <c r="B382" s="180"/>
      <c r="C382" s="180"/>
      <c r="D382" s="180"/>
      <c r="E382" s="180"/>
      <c r="F382" s="180"/>
      <c r="G382" s="180"/>
      <c r="H382" s="180"/>
      <c r="I382" s="180"/>
      <c r="J382" s="180"/>
      <c r="K382" s="180"/>
      <c r="L382" s="180"/>
      <c r="M382" s="180"/>
      <c r="N382" s="180"/>
      <c r="O382" s="180"/>
      <c r="P382" s="180"/>
      <c r="Q382" s="180"/>
      <c r="R382" s="180"/>
      <c r="S382" s="114"/>
      <c r="T382" s="114"/>
    </row>
  </sheetData>
  <sheetProtection algorithmName="SHA-512" hashValue="GgINF5OB5kcXvy8zt/dlsfeQd6qr12OlywDzROKOcnhO4L86BmMIz74r0bzyJaHWR8PbhGvjPGDTuX/X6JXhBw==" saltValue="4ohNLIgK6R6C9wVjWxUsrA==" spinCount="100000" sheet="1" selectLockedCells="1"/>
  <mergeCells count="532">
    <mergeCell ref="E270:G270"/>
    <mergeCell ref="G275:H275"/>
    <mergeCell ref="G277:H277"/>
    <mergeCell ref="G279:H279"/>
    <mergeCell ref="H2:I2"/>
    <mergeCell ref="J2:L2"/>
    <mergeCell ref="B152:R152"/>
    <mergeCell ref="A189:R189"/>
    <mergeCell ref="B228:R228"/>
    <mergeCell ref="B263:R263"/>
    <mergeCell ref="G251:H251"/>
    <mergeCell ref="G253:H253"/>
    <mergeCell ref="G255:H255"/>
    <mergeCell ref="J219:K219"/>
    <mergeCell ref="C230:E231"/>
    <mergeCell ref="F230:L231"/>
    <mergeCell ref="D236:D238"/>
    <mergeCell ref="E246:G246"/>
    <mergeCell ref="D212:E212"/>
    <mergeCell ref="G212:H212"/>
    <mergeCell ref="G214:H214"/>
    <mergeCell ref="G216:H216"/>
    <mergeCell ref="G218:H218"/>
    <mergeCell ref="J218:K218"/>
    <mergeCell ref="D199:E199"/>
    <mergeCell ref="G199:H199"/>
    <mergeCell ref="G201:H201"/>
    <mergeCell ref="G203:H203"/>
    <mergeCell ref="G206:N206"/>
    <mergeCell ref="G209:H209"/>
    <mergeCell ref="P179:R180"/>
    <mergeCell ref="N180:O180"/>
    <mergeCell ref="C182:Q182"/>
    <mergeCell ref="N191:Q191"/>
    <mergeCell ref="G196:H196"/>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8:E148"/>
    <mergeCell ref="G148:J148"/>
    <mergeCell ref="J140:M140"/>
    <mergeCell ref="C142:E142"/>
    <mergeCell ref="G142:J142"/>
    <mergeCell ref="L142:M142"/>
    <mergeCell ref="N142:O142"/>
    <mergeCell ref="C144:E144"/>
    <mergeCell ref="G144:J144"/>
    <mergeCell ref="N144:O144"/>
    <mergeCell ref="L144:M145"/>
    <mergeCell ref="C137:E137"/>
    <mergeCell ref="G137:O137"/>
    <mergeCell ref="C139:E139"/>
    <mergeCell ref="G139:H139"/>
    <mergeCell ref="J139:M139"/>
    <mergeCell ref="N139:N140"/>
    <mergeCell ref="C140:E140"/>
    <mergeCell ref="G140:H140"/>
    <mergeCell ref="C146:E146"/>
    <mergeCell ref="G146:J146"/>
    <mergeCell ref="L146:M146"/>
    <mergeCell ref="N146:O146"/>
    <mergeCell ref="P117:Q117"/>
    <mergeCell ref="D110:D111"/>
    <mergeCell ref="E110:G111"/>
    <mergeCell ref="H110:H111"/>
    <mergeCell ref="J110:O110"/>
    <mergeCell ref="I111:O111"/>
    <mergeCell ref="D112:D113"/>
    <mergeCell ref="E112:G113"/>
    <mergeCell ref="H112:H113"/>
    <mergeCell ref="I112:O114"/>
    <mergeCell ref="E114:G114"/>
    <mergeCell ref="O106:O107"/>
    <mergeCell ref="E107:G107"/>
    <mergeCell ref="E108:G108"/>
    <mergeCell ref="L108:N108"/>
    <mergeCell ref="E109:G109"/>
    <mergeCell ref="L109:N109"/>
    <mergeCell ref="P103:R103"/>
    <mergeCell ref="E104:G104"/>
    <mergeCell ref="L104:N104"/>
    <mergeCell ref="P104:R113"/>
    <mergeCell ref="D105:D106"/>
    <mergeCell ref="E105:G106"/>
    <mergeCell ref="H105:H106"/>
    <mergeCell ref="L105:N105"/>
    <mergeCell ref="I106:I107"/>
    <mergeCell ref="J106:J107"/>
    <mergeCell ref="J101:J105"/>
    <mergeCell ref="K101:K102"/>
    <mergeCell ref="L101:N102"/>
    <mergeCell ref="L106:N107"/>
    <mergeCell ref="O101:O102"/>
    <mergeCell ref="B102:B114"/>
    <mergeCell ref="C102:C114"/>
    <mergeCell ref="E102:G102"/>
    <mergeCell ref="E103:G103"/>
    <mergeCell ref="L103:N103"/>
    <mergeCell ref="K106:K107"/>
    <mergeCell ref="J98:J100"/>
    <mergeCell ref="L98:N98"/>
    <mergeCell ref="B99:B101"/>
    <mergeCell ref="C99:C101"/>
    <mergeCell ref="E99:G99"/>
    <mergeCell ref="L99:N99"/>
    <mergeCell ref="E100:G100"/>
    <mergeCell ref="L100:N100"/>
    <mergeCell ref="E101:G101"/>
    <mergeCell ref="I101:I105"/>
    <mergeCell ref="B95:B98"/>
    <mergeCell ref="C95:C98"/>
    <mergeCell ref="E95:G95"/>
    <mergeCell ref="L95:N95"/>
    <mergeCell ref="E96:G96"/>
    <mergeCell ref="L96:N96"/>
    <mergeCell ref="E97:G97"/>
    <mergeCell ref="I90:I92"/>
    <mergeCell ref="J90:J92"/>
    <mergeCell ref="L90:N90"/>
    <mergeCell ref="E91:G91"/>
    <mergeCell ref="L91:N91"/>
    <mergeCell ref="E92:G92"/>
    <mergeCell ref="L97:N97"/>
    <mergeCell ref="E98:G98"/>
    <mergeCell ref="I98:I100"/>
    <mergeCell ref="L92:N92"/>
    <mergeCell ref="E93:G93"/>
    <mergeCell ref="I93:I97"/>
    <mergeCell ref="J93:J97"/>
    <mergeCell ref="L93:N93"/>
    <mergeCell ref="E94:G94"/>
    <mergeCell ref="L94:N94"/>
    <mergeCell ref="E84:G84"/>
    <mergeCell ref="L84:N84"/>
    <mergeCell ref="P84:R84"/>
    <mergeCell ref="B85:B93"/>
    <mergeCell ref="C85:C93"/>
    <mergeCell ref="E85:G85"/>
    <mergeCell ref="I85:I87"/>
    <mergeCell ref="J85:J87"/>
    <mergeCell ref="L85:N85"/>
    <mergeCell ref="P85:R85"/>
    <mergeCell ref="D86:D87"/>
    <mergeCell ref="E86:G87"/>
    <mergeCell ref="H86:H87"/>
    <mergeCell ref="L86:N86"/>
    <mergeCell ref="P86:R102"/>
    <mergeCell ref="L87:N87"/>
    <mergeCell ref="D88:D89"/>
    <mergeCell ref="E88:G89"/>
    <mergeCell ref="H88:H89"/>
    <mergeCell ref="I88:I89"/>
    <mergeCell ref="J88:J89"/>
    <mergeCell ref="L88:N88"/>
    <mergeCell ref="L89:N89"/>
    <mergeCell ref="E90:G90"/>
    <mergeCell ref="K70:L70"/>
    <mergeCell ref="E71:F71"/>
    <mergeCell ref="K71:L71"/>
    <mergeCell ref="B79:B80"/>
    <mergeCell ref="C79:E80"/>
    <mergeCell ref="F79:R80"/>
    <mergeCell ref="B81:B82"/>
    <mergeCell ref="C81:E82"/>
    <mergeCell ref="F81:R82"/>
    <mergeCell ref="E72:F72"/>
    <mergeCell ref="K72:L72"/>
    <mergeCell ref="B74:C74"/>
    <mergeCell ref="F76:R76"/>
    <mergeCell ref="B77:B78"/>
    <mergeCell ref="C77:E78"/>
    <mergeCell ref="F77:R78"/>
    <mergeCell ref="N65:R72"/>
    <mergeCell ref="E66:F66"/>
    <mergeCell ref="K66:L66"/>
    <mergeCell ref="B63:B66"/>
    <mergeCell ref="C63:C66"/>
    <mergeCell ref="E63:F63"/>
    <mergeCell ref="N63:R63"/>
    <mergeCell ref="K69:L69"/>
    <mergeCell ref="K67:L67"/>
    <mergeCell ref="E68:F68"/>
    <mergeCell ref="K68:L68"/>
    <mergeCell ref="E64:F64"/>
    <mergeCell ref="K64:L64"/>
    <mergeCell ref="E65:F65"/>
    <mergeCell ref="D60:D61"/>
    <mergeCell ref="K60:L60"/>
    <mergeCell ref="I62:I65"/>
    <mergeCell ref="K62:L62"/>
    <mergeCell ref="K63:L63"/>
    <mergeCell ref="K58:L58"/>
    <mergeCell ref="E59:F59"/>
    <mergeCell ref="K59:L59"/>
    <mergeCell ref="E60:F61"/>
    <mergeCell ref="G60:G61"/>
    <mergeCell ref="K61:L61"/>
    <mergeCell ref="E62:F62"/>
    <mergeCell ref="H62:H65"/>
    <mergeCell ref="B56:B62"/>
    <mergeCell ref="C56:C62"/>
    <mergeCell ref="E56:F56"/>
    <mergeCell ref="K56:L56"/>
    <mergeCell ref="K65:L65"/>
    <mergeCell ref="B67:B68"/>
    <mergeCell ref="C67:C68"/>
    <mergeCell ref="E67:F67"/>
    <mergeCell ref="H67:H72"/>
    <mergeCell ref="I67:I72"/>
    <mergeCell ref="B69:B72"/>
    <mergeCell ref="C69:C72"/>
    <mergeCell ref="E58:F58"/>
    <mergeCell ref="H58:H61"/>
    <mergeCell ref="I58:I61"/>
    <mergeCell ref="E69:F69"/>
    <mergeCell ref="E70:F70"/>
    <mergeCell ref="N60:N61"/>
    <mergeCell ref="O60:O61"/>
    <mergeCell ref="N64:R64"/>
    <mergeCell ref="O47:O51"/>
    <mergeCell ref="E48:F48"/>
    <mergeCell ref="K48:L48"/>
    <mergeCell ref="E49:F49"/>
    <mergeCell ref="K49:L49"/>
    <mergeCell ref="E50:F50"/>
    <mergeCell ref="K50:L50"/>
    <mergeCell ref="E51:F51"/>
    <mergeCell ref="K51:L51"/>
    <mergeCell ref="O52:O54"/>
    <mergeCell ref="E53:F53"/>
    <mergeCell ref="H53:H56"/>
    <mergeCell ref="I53:I56"/>
    <mergeCell ref="K53:L53"/>
    <mergeCell ref="N55:N56"/>
    <mergeCell ref="O55:O56"/>
    <mergeCell ref="E57:F57"/>
    <mergeCell ref="K57:L57"/>
    <mergeCell ref="N57:N58"/>
    <mergeCell ref="O57:O58"/>
    <mergeCell ref="E54:F54"/>
    <mergeCell ref="B47:B53"/>
    <mergeCell ref="C47:C53"/>
    <mergeCell ref="E47:F47"/>
    <mergeCell ref="H47:H52"/>
    <mergeCell ref="I47:I52"/>
    <mergeCell ref="K47:L47"/>
    <mergeCell ref="E52:F52"/>
    <mergeCell ref="K52:L52"/>
    <mergeCell ref="N44:N45"/>
    <mergeCell ref="B44:B46"/>
    <mergeCell ref="N52:N54"/>
    <mergeCell ref="N47:N51"/>
    <mergeCell ref="B54:B55"/>
    <mergeCell ref="C54:C55"/>
    <mergeCell ref="K54:L54"/>
    <mergeCell ref="E55:F55"/>
    <mergeCell ref="K55:L55"/>
    <mergeCell ref="O44:O45"/>
    <mergeCell ref="E45:F45"/>
    <mergeCell ref="K45:L45"/>
    <mergeCell ref="E46:F46"/>
    <mergeCell ref="K46:L46"/>
    <mergeCell ref="C41:E41"/>
    <mergeCell ref="F41:R41"/>
    <mergeCell ref="E43:F43"/>
    <mergeCell ref="K43:L43"/>
    <mergeCell ref="C44:C46"/>
    <mergeCell ref="E44:F44"/>
    <mergeCell ref="H44:H45"/>
    <mergeCell ref="I44:I45"/>
    <mergeCell ref="K44:L44"/>
    <mergeCell ref="K35:P35"/>
    <mergeCell ref="B36:C36"/>
    <mergeCell ref="F38:R38"/>
    <mergeCell ref="C39:E39"/>
    <mergeCell ref="F39:R39"/>
    <mergeCell ref="C40:E40"/>
    <mergeCell ref="F40:R40"/>
    <mergeCell ref="N32:O33"/>
    <mergeCell ref="P32:P33"/>
    <mergeCell ref="Q32:R33"/>
    <mergeCell ref="G34:I34"/>
    <mergeCell ref="J34:O34"/>
    <mergeCell ref="P34:R34"/>
    <mergeCell ref="B32:F34"/>
    <mergeCell ref="G32:G33"/>
    <mergeCell ref="H32:I33"/>
    <mergeCell ref="J32:J33"/>
    <mergeCell ref="K32:L33"/>
    <mergeCell ref="M32:M33"/>
    <mergeCell ref="B28:C31"/>
    <mergeCell ref="D28:G28"/>
    <mergeCell ref="H28:J28"/>
    <mergeCell ref="K28:M28"/>
    <mergeCell ref="D29:G29"/>
    <mergeCell ref="H29:J29"/>
    <mergeCell ref="K29:M29"/>
    <mergeCell ref="D30:G30"/>
    <mergeCell ref="H30:J30"/>
    <mergeCell ref="K30:M30"/>
    <mergeCell ref="P24:R31"/>
    <mergeCell ref="D25:G25"/>
    <mergeCell ref="H25:J25"/>
    <mergeCell ref="K25:M25"/>
    <mergeCell ref="D26:G26"/>
    <mergeCell ref="H26:J26"/>
    <mergeCell ref="K26:M26"/>
    <mergeCell ref="D27:G27"/>
    <mergeCell ref="H27:J27"/>
    <mergeCell ref="K27:M27"/>
    <mergeCell ref="D31:G31"/>
    <mergeCell ref="H31:J31"/>
    <mergeCell ref="K31:M31"/>
    <mergeCell ref="B24:C27"/>
    <mergeCell ref="D24:J24"/>
    <mergeCell ref="K24:O24"/>
    <mergeCell ref="D22:E22"/>
    <mergeCell ref="F22:G22"/>
    <mergeCell ref="H22:I22"/>
    <mergeCell ref="J22:K22"/>
    <mergeCell ref="L22:M23"/>
    <mergeCell ref="N22:O23"/>
    <mergeCell ref="N20:O20"/>
    <mergeCell ref="P20:R23"/>
    <mergeCell ref="B21:C21"/>
    <mergeCell ref="D21:E21"/>
    <mergeCell ref="F21:G21"/>
    <mergeCell ref="H21:I21"/>
    <mergeCell ref="J21:K21"/>
    <mergeCell ref="L21:M21"/>
    <mergeCell ref="N21:O21"/>
    <mergeCell ref="B22:C22"/>
    <mergeCell ref="B20:C20"/>
    <mergeCell ref="D20:E20"/>
    <mergeCell ref="F20:G20"/>
    <mergeCell ref="H20:I20"/>
    <mergeCell ref="J20:K20"/>
    <mergeCell ref="L20:M20"/>
    <mergeCell ref="B23:C23"/>
    <mergeCell ref="D23:E23"/>
    <mergeCell ref="F23:G23"/>
    <mergeCell ref="H23:I23"/>
    <mergeCell ref="J23:K23"/>
    <mergeCell ref="B15:C15"/>
    <mergeCell ref="D15:J15"/>
    <mergeCell ref="K15:L15"/>
    <mergeCell ref="M15:R15"/>
    <mergeCell ref="B18:C18"/>
    <mergeCell ref="D18:J18"/>
    <mergeCell ref="K18:L18"/>
    <mergeCell ref="M18:R18"/>
    <mergeCell ref="B19:G19"/>
    <mergeCell ref="H19:K19"/>
    <mergeCell ref="L19:R19"/>
    <mergeCell ref="B16:C16"/>
    <mergeCell ref="D16:J16"/>
    <mergeCell ref="K16:L16"/>
    <mergeCell ref="M16:R16"/>
    <mergeCell ref="B17:C17"/>
    <mergeCell ref="D17:J17"/>
    <mergeCell ref="K17:L17"/>
    <mergeCell ref="M17:R17"/>
    <mergeCell ref="B12:C14"/>
    <mergeCell ref="D12:E12"/>
    <mergeCell ref="F12:G12"/>
    <mergeCell ref="H12:J12"/>
    <mergeCell ref="K12:L14"/>
    <mergeCell ref="N12:O12"/>
    <mergeCell ref="P12:R12"/>
    <mergeCell ref="D13:J13"/>
    <mergeCell ref="M13:R13"/>
    <mergeCell ref="D14:J14"/>
    <mergeCell ref="M14:R14"/>
    <mergeCell ref="B8:C9"/>
    <mergeCell ref="D8:J9"/>
    <mergeCell ref="K8:L9"/>
    <mergeCell ref="M8:R9"/>
    <mergeCell ref="B10:C11"/>
    <mergeCell ref="D10:E11"/>
    <mergeCell ref="F10:G11"/>
    <mergeCell ref="I10:J10"/>
    <mergeCell ref="K10:L11"/>
    <mergeCell ref="M10:M11"/>
    <mergeCell ref="N10:O11"/>
    <mergeCell ref="Q10:R10"/>
    <mergeCell ref="I11:J11"/>
    <mergeCell ref="Q11:R11"/>
    <mergeCell ref="B6:J6"/>
    <mergeCell ref="K6:O6"/>
    <mergeCell ref="P6:R6"/>
    <mergeCell ref="B7:C7"/>
    <mergeCell ref="D7:J7"/>
    <mergeCell ref="K7:L7"/>
    <mergeCell ref="M7:R7"/>
    <mergeCell ref="B3:C3"/>
    <mergeCell ref="D3:G3"/>
    <mergeCell ref="H3:I3"/>
    <mergeCell ref="J3:L3"/>
    <mergeCell ref="B4:C5"/>
    <mergeCell ref="D4:E4"/>
    <mergeCell ref="F4:G4"/>
    <mergeCell ref="D5:E5"/>
    <mergeCell ref="F5:G5"/>
    <mergeCell ref="K248:K249"/>
    <mergeCell ref="D248:J249"/>
    <mergeCell ref="K272:K273"/>
    <mergeCell ref="D272:J273"/>
    <mergeCell ref="G119:J119"/>
    <mergeCell ref="G121:J121"/>
    <mergeCell ref="G122:J122"/>
    <mergeCell ref="C128:I129"/>
    <mergeCell ref="J128:J129"/>
    <mergeCell ref="C192:I194"/>
    <mergeCell ref="J192:J194"/>
    <mergeCell ref="C131:E131"/>
    <mergeCell ref="G131:H131"/>
    <mergeCell ref="C133:E133"/>
    <mergeCell ref="G133:R133"/>
    <mergeCell ref="C134:E134"/>
    <mergeCell ref="G134:L134"/>
    <mergeCell ref="M134:R134"/>
    <mergeCell ref="C124:L124"/>
    <mergeCell ref="C126:F126"/>
    <mergeCell ref="P128:Q128"/>
    <mergeCell ref="P129:Q129"/>
    <mergeCell ref="C136:E136"/>
    <mergeCell ref="G136:O136"/>
  </mergeCells>
  <phoneticPr fontId="2"/>
  <dataValidations count="4">
    <dataValidation type="list" allowBlank="1" showInputMessage="1" showErrorMessage="1" sqref="WVP983184:WVQ983184 JD120:JE121 SZ120:TA121 ACV120:ACW121 AMR120:AMS121 AWN120:AWO121 BGJ120:BGK121 BQF120:BQG121 CAB120:CAC121 CJX120:CJY121 CTT120:CTU121 DDP120:DDQ121 DNL120:DNM121 DXH120:DXI121 EHD120:EHE121 EQZ120:ERA121 FAV120:FAW121 FKR120:FKS121 FUN120:FUO121 GEJ120:GEK121 GOF120:GOG121 GYB120:GYC121 HHX120:HHY121 HRT120:HRU121 IBP120:IBQ121 ILL120:ILM121 IVH120:IVI121 JFD120:JFE121 JOZ120:JPA121 JYV120:JYW121 KIR120:KIS121 KSN120:KSO121 LCJ120:LCK121 LMF120:LMG121 LWB120:LWC121 MFX120:MFY121 MPT120:MPU121 MZP120:MZQ121 NJL120:NJM121 NTH120:NTI121 ODD120:ODE121 OMZ120:ONA121 OWV120:OWW121 PGR120:PGS121 PQN120:PQO121 QAJ120:QAK121 QKF120:QKG121 QUB120:QUC121 RDX120:RDY121 RNT120:RNU121 RXP120:RXQ121 SHL120:SHM121 SRH120:SRI121 TBD120:TBE121 TKZ120:TLA121 TUV120:TUW121 UER120:UES121 UON120:UOO121 UYJ120:UYK121 VIF120:VIG121 VSB120:VSC121 WBX120:WBY121 WLT120:WLU121 WVP120:WVQ121 H65680:I65680 JD65680:JE65680 SZ65680:TA65680 ACV65680:ACW65680 AMR65680:AMS65680 AWN65680:AWO65680 BGJ65680:BGK65680 BQF65680:BQG65680 CAB65680:CAC65680 CJX65680:CJY65680 CTT65680:CTU65680 DDP65680:DDQ65680 DNL65680:DNM65680 DXH65680:DXI65680 EHD65680:EHE65680 EQZ65680:ERA65680 FAV65680:FAW65680 FKR65680:FKS65680 FUN65680:FUO65680 GEJ65680:GEK65680 GOF65680:GOG65680 GYB65680:GYC65680 HHX65680:HHY65680 HRT65680:HRU65680 IBP65680:IBQ65680 ILL65680:ILM65680 IVH65680:IVI65680 JFD65680:JFE65680 JOZ65680:JPA65680 JYV65680:JYW65680 KIR65680:KIS65680 KSN65680:KSO65680 LCJ65680:LCK65680 LMF65680:LMG65680 LWB65680:LWC65680 MFX65680:MFY65680 MPT65680:MPU65680 MZP65680:MZQ65680 NJL65680:NJM65680 NTH65680:NTI65680 ODD65680:ODE65680 OMZ65680:ONA65680 OWV65680:OWW65680 PGR65680:PGS65680 PQN65680:PQO65680 QAJ65680:QAK65680 QKF65680:QKG65680 QUB65680:QUC65680 RDX65680:RDY65680 RNT65680:RNU65680 RXP65680:RXQ65680 SHL65680:SHM65680 SRH65680:SRI65680 TBD65680:TBE65680 TKZ65680:TLA65680 TUV65680:TUW65680 UER65680:UES65680 UON65680:UOO65680 UYJ65680:UYK65680 VIF65680:VIG65680 VSB65680:VSC65680 WBX65680:WBY65680 WLT65680:WLU65680 WVP65680:WVQ65680 H131216:I131216 JD131216:JE131216 SZ131216:TA131216 ACV131216:ACW131216 AMR131216:AMS131216 AWN131216:AWO131216 BGJ131216:BGK131216 BQF131216:BQG131216 CAB131216:CAC131216 CJX131216:CJY131216 CTT131216:CTU131216 DDP131216:DDQ131216 DNL131216:DNM131216 DXH131216:DXI131216 EHD131216:EHE131216 EQZ131216:ERA131216 FAV131216:FAW131216 FKR131216:FKS131216 FUN131216:FUO131216 GEJ131216:GEK131216 GOF131216:GOG131216 GYB131216:GYC131216 HHX131216:HHY131216 HRT131216:HRU131216 IBP131216:IBQ131216 ILL131216:ILM131216 IVH131216:IVI131216 JFD131216:JFE131216 JOZ131216:JPA131216 JYV131216:JYW131216 KIR131216:KIS131216 KSN131216:KSO131216 LCJ131216:LCK131216 LMF131216:LMG131216 LWB131216:LWC131216 MFX131216:MFY131216 MPT131216:MPU131216 MZP131216:MZQ131216 NJL131216:NJM131216 NTH131216:NTI131216 ODD131216:ODE131216 OMZ131216:ONA131216 OWV131216:OWW131216 PGR131216:PGS131216 PQN131216:PQO131216 QAJ131216:QAK131216 QKF131216:QKG131216 QUB131216:QUC131216 RDX131216:RDY131216 RNT131216:RNU131216 RXP131216:RXQ131216 SHL131216:SHM131216 SRH131216:SRI131216 TBD131216:TBE131216 TKZ131216:TLA131216 TUV131216:TUW131216 UER131216:UES131216 UON131216:UOO131216 UYJ131216:UYK131216 VIF131216:VIG131216 VSB131216:VSC131216 WBX131216:WBY131216 WLT131216:WLU131216 WVP131216:WVQ131216 H196752:I196752 JD196752:JE196752 SZ196752:TA196752 ACV196752:ACW196752 AMR196752:AMS196752 AWN196752:AWO196752 BGJ196752:BGK196752 BQF196752:BQG196752 CAB196752:CAC196752 CJX196752:CJY196752 CTT196752:CTU196752 DDP196752:DDQ196752 DNL196752:DNM196752 DXH196752:DXI196752 EHD196752:EHE196752 EQZ196752:ERA196752 FAV196752:FAW196752 FKR196752:FKS196752 FUN196752:FUO196752 GEJ196752:GEK196752 GOF196752:GOG196752 GYB196752:GYC196752 HHX196752:HHY196752 HRT196752:HRU196752 IBP196752:IBQ196752 ILL196752:ILM196752 IVH196752:IVI196752 JFD196752:JFE196752 JOZ196752:JPA196752 JYV196752:JYW196752 KIR196752:KIS196752 KSN196752:KSO196752 LCJ196752:LCK196752 LMF196752:LMG196752 LWB196752:LWC196752 MFX196752:MFY196752 MPT196752:MPU196752 MZP196752:MZQ196752 NJL196752:NJM196752 NTH196752:NTI196752 ODD196752:ODE196752 OMZ196752:ONA196752 OWV196752:OWW196752 PGR196752:PGS196752 PQN196752:PQO196752 QAJ196752:QAK196752 QKF196752:QKG196752 QUB196752:QUC196752 RDX196752:RDY196752 RNT196752:RNU196752 RXP196752:RXQ196752 SHL196752:SHM196752 SRH196752:SRI196752 TBD196752:TBE196752 TKZ196752:TLA196752 TUV196752:TUW196752 UER196752:UES196752 UON196752:UOO196752 UYJ196752:UYK196752 VIF196752:VIG196752 VSB196752:VSC196752 WBX196752:WBY196752 WLT196752:WLU196752 WVP196752:WVQ196752 H262288:I262288 JD262288:JE262288 SZ262288:TA262288 ACV262288:ACW262288 AMR262288:AMS262288 AWN262288:AWO262288 BGJ262288:BGK262288 BQF262288:BQG262288 CAB262288:CAC262288 CJX262288:CJY262288 CTT262288:CTU262288 DDP262288:DDQ262288 DNL262288:DNM262288 DXH262288:DXI262288 EHD262288:EHE262288 EQZ262288:ERA262288 FAV262288:FAW262288 FKR262288:FKS262288 FUN262288:FUO262288 GEJ262288:GEK262288 GOF262288:GOG262288 GYB262288:GYC262288 HHX262288:HHY262288 HRT262288:HRU262288 IBP262288:IBQ262288 ILL262288:ILM262288 IVH262288:IVI262288 JFD262288:JFE262288 JOZ262288:JPA262288 JYV262288:JYW262288 KIR262288:KIS262288 KSN262288:KSO262288 LCJ262288:LCK262288 LMF262288:LMG262288 LWB262288:LWC262288 MFX262288:MFY262288 MPT262288:MPU262288 MZP262288:MZQ262288 NJL262288:NJM262288 NTH262288:NTI262288 ODD262288:ODE262288 OMZ262288:ONA262288 OWV262288:OWW262288 PGR262288:PGS262288 PQN262288:PQO262288 QAJ262288:QAK262288 QKF262288:QKG262288 QUB262288:QUC262288 RDX262288:RDY262288 RNT262288:RNU262288 RXP262288:RXQ262288 SHL262288:SHM262288 SRH262288:SRI262288 TBD262288:TBE262288 TKZ262288:TLA262288 TUV262288:TUW262288 UER262288:UES262288 UON262288:UOO262288 UYJ262288:UYK262288 VIF262288:VIG262288 VSB262288:VSC262288 WBX262288:WBY262288 WLT262288:WLU262288 WVP262288:WVQ262288 H327824:I327824 JD327824:JE327824 SZ327824:TA327824 ACV327824:ACW327824 AMR327824:AMS327824 AWN327824:AWO327824 BGJ327824:BGK327824 BQF327824:BQG327824 CAB327824:CAC327824 CJX327824:CJY327824 CTT327824:CTU327824 DDP327824:DDQ327824 DNL327824:DNM327824 DXH327824:DXI327824 EHD327824:EHE327824 EQZ327824:ERA327824 FAV327824:FAW327824 FKR327824:FKS327824 FUN327824:FUO327824 GEJ327824:GEK327824 GOF327824:GOG327824 GYB327824:GYC327824 HHX327824:HHY327824 HRT327824:HRU327824 IBP327824:IBQ327824 ILL327824:ILM327824 IVH327824:IVI327824 JFD327824:JFE327824 JOZ327824:JPA327824 JYV327824:JYW327824 KIR327824:KIS327824 KSN327824:KSO327824 LCJ327824:LCK327824 LMF327824:LMG327824 LWB327824:LWC327824 MFX327824:MFY327824 MPT327824:MPU327824 MZP327824:MZQ327824 NJL327824:NJM327824 NTH327824:NTI327824 ODD327824:ODE327824 OMZ327824:ONA327824 OWV327824:OWW327824 PGR327824:PGS327824 PQN327824:PQO327824 QAJ327824:QAK327824 QKF327824:QKG327824 QUB327824:QUC327824 RDX327824:RDY327824 RNT327824:RNU327824 RXP327824:RXQ327824 SHL327824:SHM327824 SRH327824:SRI327824 TBD327824:TBE327824 TKZ327824:TLA327824 TUV327824:TUW327824 UER327824:UES327824 UON327824:UOO327824 UYJ327824:UYK327824 VIF327824:VIG327824 VSB327824:VSC327824 WBX327824:WBY327824 WLT327824:WLU327824 WVP327824:WVQ327824 H393360:I393360 JD393360:JE393360 SZ393360:TA393360 ACV393360:ACW393360 AMR393360:AMS393360 AWN393360:AWO393360 BGJ393360:BGK393360 BQF393360:BQG393360 CAB393360:CAC393360 CJX393360:CJY393360 CTT393360:CTU393360 DDP393360:DDQ393360 DNL393360:DNM393360 DXH393360:DXI393360 EHD393360:EHE393360 EQZ393360:ERA393360 FAV393360:FAW393360 FKR393360:FKS393360 FUN393360:FUO393360 GEJ393360:GEK393360 GOF393360:GOG393360 GYB393360:GYC393360 HHX393360:HHY393360 HRT393360:HRU393360 IBP393360:IBQ393360 ILL393360:ILM393360 IVH393360:IVI393360 JFD393360:JFE393360 JOZ393360:JPA393360 JYV393360:JYW393360 KIR393360:KIS393360 KSN393360:KSO393360 LCJ393360:LCK393360 LMF393360:LMG393360 LWB393360:LWC393360 MFX393360:MFY393360 MPT393360:MPU393360 MZP393360:MZQ393360 NJL393360:NJM393360 NTH393360:NTI393360 ODD393360:ODE393360 OMZ393360:ONA393360 OWV393360:OWW393360 PGR393360:PGS393360 PQN393360:PQO393360 QAJ393360:QAK393360 QKF393360:QKG393360 QUB393360:QUC393360 RDX393360:RDY393360 RNT393360:RNU393360 RXP393360:RXQ393360 SHL393360:SHM393360 SRH393360:SRI393360 TBD393360:TBE393360 TKZ393360:TLA393360 TUV393360:TUW393360 UER393360:UES393360 UON393360:UOO393360 UYJ393360:UYK393360 VIF393360:VIG393360 VSB393360:VSC393360 WBX393360:WBY393360 WLT393360:WLU393360 WVP393360:WVQ393360 H458896:I458896 JD458896:JE458896 SZ458896:TA458896 ACV458896:ACW458896 AMR458896:AMS458896 AWN458896:AWO458896 BGJ458896:BGK458896 BQF458896:BQG458896 CAB458896:CAC458896 CJX458896:CJY458896 CTT458896:CTU458896 DDP458896:DDQ458896 DNL458896:DNM458896 DXH458896:DXI458896 EHD458896:EHE458896 EQZ458896:ERA458896 FAV458896:FAW458896 FKR458896:FKS458896 FUN458896:FUO458896 GEJ458896:GEK458896 GOF458896:GOG458896 GYB458896:GYC458896 HHX458896:HHY458896 HRT458896:HRU458896 IBP458896:IBQ458896 ILL458896:ILM458896 IVH458896:IVI458896 JFD458896:JFE458896 JOZ458896:JPA458896 JYV458896:JYW458896 KIR458896:KIS458896 KSN458896:KSO458896 LCJ458896:LCK458896 LMF458896:LMG458896 LWB458896:LWC458896 MFX458896:MFY458896 MPT458896:MPU458896 MZP458896:MZQ458896 NJL458896:NJM458896 NTH458896:NTI458896 ODD458896:ODE458896 OMZ458896:ONA458896 OWV458896:OWW458896 PGR458896:PGS458896 PQN458896:PQO458896 QAJ458896:QAK458896 QKF458896:QKG458896 QUB458896:QUC458896 RDX458896:RDY458896 RNT458896:RNU458896 RXP458896:RXQ458896 SHL458896:SHM458896 SRH458896:SRI458896 TBD458896:TBE458896 TKZ458896:TLA458896 TUV458896:TUW458896 UER458896:UES458896 UON458896:UOO458896 UYJ458896:UYK458896 VIF458896:VIG458896 VSB458896:VSC458896 WBX458896:WBY458896 WLT458896:WLU458896 WVP458896:WVQ458896 H524432:I524432 JD524432:JE524432 SZ524432:TA524432 ACV524432:ACW524432 AMR524432:AMS524432 AWN524432:AWO524432 BGJ524432:BGK524432 BQF524432:BQG524432 CAB524432:CAC524432 CJX524432:CJY524432 CTT524432:CTU524432 DDP524432:DDQ524432 DNL524432:DNM524432 DXH524432:DXI524432 EHD524432:EHE524432 EQZ524432:ERA524432 FAV524432:FAW524432 FKR524432:FKS524432 FUN524432:FUO524432 GEJ524432:GEK524432 GOF524432:GOG524432 GYB524432:GYC524432 HHX524432:HHY524432 HRT524432:HRU524432 IBP524432:IBQ524432 ILL524432:ILM524432 IVH524432:IVI524432 JFD524432:JFE524432 JOZ524432:JPA524432 JYV524432:JYW524432 KIR524432:KIS524432 KSN524432:KSO524432 LCJ524432:LCK524432 LMF524432:LMG524432 LWB524432:LWC524432 MFX524432:MFY524432 MPT524432:MPU524432 MZP524432:MZQ524432 NJL524432:NJM524432 NTH524432:NTI524432 ODD524432:ODE524432 OMZ524432:ONA524432 OWV524432:OWW524432 PGR524432:PGS524432 PQN524432:PQO524432 QAJ524432:QAK524432 QKF524432:QKG524432 QUB524432:QUC524432 RDX524432:RDY524432 RNT524432:RNU524432 RXP524432:RXQ524432 SHL524432:SHM524432 SRH524432:SRI524432 TBD524432:TBE524432 TKZ524432:TLA524432 TUV524432:TUW524432 UER524432:UES524432 UON524432:UOO524432 UYJ524432:UYK524432 VIF524432:VIG524432 VSB524432:VSC524432 WBX524432:WBY524432 WLT524432:WLU524432 WVP524432:WVQ524432 H589968:I589968 JD589968:JE589968 SZ589968:TA589968 ACV589968:ACW589968 AMR589968:AMS589968 AWN589968:AWO589968 BGJ589968:BGK589968 BQF589968:BQG589968 CAB589968:CAC589968 CJX589968:CJY589968 CTT589968:CTU589968 DDP589968:DDQ589968 DNL589968:DNM589968 DXH589968:DXI589968 EHD589968:EHE589968 EQZ589968:ERA589968 FAV589968:FAW589968 FKR589968:FKS589968 FUN589968:FUO589968 GEJ589968:GEK589968 GOF589968:GOG589968 GYB589968:GYC589968 HHX589968:HHY589968 HRT589968:HRU589968 IBP589968:IBQ589968 ILL589968:ILM589968 IVH589968:IVI589968 JFD589968:JFE589968 JOZ589968:JPA589968 JYV589968:JYW589968 KIR589968:KIS589968 KSN589968:KSO589968 LCJ589968:LCK589968 LMF589968:LMG589968 LWB589968:LWC589968 MFX589968:MFY589968 MPT589968:MPU589968 MZP589968:MZQ589968 NJL589968:NJM589968 NTH589968:NTI589968 ODD589968:ODE589968 OMZ589968:ONA589968 OWV589968:OWW589968 PGR589968:PGS589968 PQN589968:PQO589968 QAJ589968:QAK589968 QKF589968:QKG589968 QUB589968:QUC589968 RDX589968:RDY589968 RNT589968:RNU589968 RXP589968:RXQ589968 SHL589968:SHM589968 SRH589968:SRI589968 TBD589968:TBE589968 TKZ589968:TLA589968 TUV589968:TUW589968 UER589968:UES589968 UON589968:UOO589968 UYJ589968:UYK589968 VIF589968:VIG589968 VSB589968:VSC589968 WBX589968:WBY589968 WLT589968:WLU589968 WVP589968:WVQ589968 H655504:I655504 JD655504:JE655504 SZ655504:TA655504 ACV655504:ACW655504 AMR655504:AMS655504 AWN655504:AWO655504 BGJ655504:BGK655504 BQF655504:BQG655504 CAB655504:CAC655504 CJX655504:CJY655504 CTT655504:CTU655504 DDP655504:DDQ655504 DNL655504:DNM655504 DXH655504:DXI655504 EHD655504:EHE655504 EQZ655504:ERA655504 FAV655504:FAW655504 FKR655504:FKS655504 FUN655504:FUO655504 GEJ655504:GEK655504 GOF655504:GOG655504 GYB655504:GYC655504 HHX655504:HHY655504 HRT655504:HRU655504 IBP655504:IBQ655504 ILL655504:ILM655504 IVH655504:IVI655504 JFD655504:JFE655504 JOZ655504:JPA655504 JYV655504:JYW655504 KIR655504:KIS655504 KSN655504:KSO655504 LCJ655504:LCK655504 LMF655504:LMG655504 LWB655504:LWC655504 MFX655504:MFY655504 MPT655504:MPU655504 MZP655504:MZQ655504 NJL655504:NJM655504 NTH655504:NTI655504 ODD655504:ODE655504 OMZ655504:ONA655504 OWV655504:OWW655504 PGR655504:PGS655504 PQN655504:PQO655504 QAJ655504:QAK655504 QKF655504:QKG655504 QUB655504:QUC655504 RDX655504:RDY655504 RNT655504:RNU655504 RXP655504:RXQ655504 SHL655504:SHM655504 SRH655504:SRI655504 TBD655504:TBE655504 TKZ655504:TLA655504 TUV655504:TUW655504 UER655504:UES655504 UON655504:UOO655504 UYJ655504:UYK655504 VIF655504:VIG655504 VSB655504:VSC655504 WBX655504:WBY655504 WLT655504:WLU655504 WVP655504:WVQ655504 H721040:I721040 JD721040:JE721040 SZ721040:TA721040 ACV721040:ACW721040 AMR721040:AMS721040 AWN721040:AWO721040 BGJ721040:BGK721040 BQF721040:BQG721040 CAB721040:CAC721040 CJX721040:CJY721040 CTT721040:CTU721040 DDP721040:DDQ721040 DNL721040:DNM721040 DXH721040:DXI721040 EHD721040:EHE721040 EQZ721040:ERA721040 FAV721040:FAW721040 FKR721040:FKS721040 FUN721040:FUO721040 GEJ721040:GEK721040 GOF721040:GOG721040 GYB721040:GYC721040 HHX721040:HHY721040 HRT721040:HRU721040 IBP721040:IBQ721040 ILL721040:ILM721040 IVH721040:IVI721040 JFD721040:JFE721040 JOZ721040:JPA721040 JYV721040:JYW721040 KIR721040:KIS721040 KSN721040:KSO721040 LCJ721040:LCK721040 LMF721040:LMG721040 LWB721040:LWC721040 MFX721040:MFY721040 MPT721040:MPU721040 MZP721040:MZQ721040 NJL721040:NJM721040 NTH721040:NTI721040 ODD721040:ODE721040 OMZ721040:ONA721040 OWV721040:OWW721040 PGR721040:PGS721040 PQN721040:PQO721040 QAJ721040:QAK721040 QKF721040:QKG721040 QUB721040:QUC721040 RDX721040:RDY721040 RNT721040:RNU721040 RXP721040:RXQ721040 SHL721040:SHM721040 SRH721040:SRI721040 TBD721040:TBE721040 TKZ721040:TLA721040 TUV721040:TUW721040 UER721040:UES721040 UON721040:UOO721040 UYJ721040:UYK721040 VIF721040:VIG721040 VSB721040:VSC721040 WBX721040:WBY721040 WLT721040:WLU721040 WVP721040:WVQ721040 H786576:I786576 JD786576:JE786576 SZ786576:TA786576 ACV786576:ACW786576 AMR786576:AMS786576 AWN786576:AWO786576 BGJ786576:BGK786576 BQF786576:BQG786576 CAB786576:CAC786576 CJX786576:CJY786576 CTT786576:CTU786576 DDP786576:DDQ786576 DNL786576:DNM786576 DXH786576:DXI786576 EHD786576:EHE786576 EQZ786576:ERA786576 FAV786576:FAW786576 FKR786576:FKS786576 FUN786576:FUO786576 GEJ786576:GEK786576 GOF786576:GOG786576 GYB786576:GYC786576 HHX786576:HHY786576 HRT786576:HRU786576 IBP786576:IBQ786576 ILL786576:ILM786576 IVH786576:IVI786576 JFD786576:JFE786576 JOZ786576:JPA786576 JYV786576:JYW786576 KIR786576:KIS786576 KSN786576:KSO786576 LCJ786576:LCK786576 LMF786576:LMG786576 LWB786576:LWC786576 MFX786576:MFY786576 MPT786576:MPU786576 MZP786576:MZQ786576 NJL786576:NJM786576 NTH786576:NTI786576 ODD786576:ODE786576 OMZ786576:ONA786576 OWV786576:OWW786576 PGR786576:PGS786576 PQN786576:PQO786576 QAJ786576:QAK786576 QKF786576:QKG786576 QUB786576:QUC786576 RDX786576:RDY786576 RNT786576:RNU786576 RXP786576:RXQ786576 SHL786576:SHM786576 SRH786576:SRI786576 TBD786576:TBE786576 TKZ786576:TLA786576 TUV786576:TUW786576 UER786576:UES786576 UON786576:UOO786576 UYJ786576:UYK786576 VIF786576:VIG786576 VSB786576:VSC786576 WBX786576:WBY786576 WLT786576:WLU786576 WVP786576:WVQ786576 H852112:I852112 JD852112:JE852112 SZ852112:TA852112 ACV852112:ACW852112 AMR852112:AMS852112 AWN852112:AWO852112 BGJ852112:BGK852112 BQF852112:BQG852112 CAB852112:CAC852112 CJX852112:CJY852112 CTT852112:CTU852112 DDP852112:DDQ852112 DNL852112:DNM852112 DXH852112:DXI852112 EHD852112:EHE852112 EQZ852112:ERA852112 FAV852112:FAW852112 FKR852112:FKS852112 FUN852112:FUO852112 GEJ852112:GEK852112 GOF852112:GOG852112 GYB852112:GYC852112 HHX852112:HHY852112 HRT852112:HRU852112 IBP852112:IBQ852112 ILL852112:ILM852112 IVH852112:IVI852112 JFD852112:JFE852112 JOZ852112:JPA852112 JYV852112:JYW852112 KIR852112:KIS852112 KSN852112:KSO852112 LCJ852112:LCK852112 LMF852112:LMG852112 LWB852112:LWC852112 MFX852112:MFY852112 MPT852112:MPU852112 MZP852112:MZQ852112 NJL852112:NJM852112 NTH852112:NTI852112 ODD852112:ODE852112 OMZ852112:ONA852112 OWV852112:OWW852112 PGR852112:PGS852112 PQN852112:PQO852112 QAJ852112:QAK852112 QKF852112:QKG852112 QUB852112:QUC852112 RDX852112:RDY852112 RNT852112:RNU852112 RXP852112:RXQ852112 SHL852112:SHM852112 SRH852112:SRI852112 TBD852112:TBE852112 TKZ852112:TLA852112 TUV852112:TUW852112 UER852112:UES852112 UON852112:UOO852112 UYJ852112:UYK852112 VIF852112:VIG852112 VSB852112:VSC852112 WBX852112:WBY852112 WLT852112:WLU852112 WVP852112:WVQ852112 H917648:I917648 JD917648:JE917648 SZ917648:TA917648 ACV917648:ACW917648 AMR917648:AMS917648 AWN917648:AWO917648 BGJ917648:BGK917648 BQF917648:BQG917648 CAB917648:CAC917648 CJX917648:CJY917648 CTT917648:CTU917648 DDP917648:DDQ917648 DNL917648:DNM917648 DXH917648:DXI917648 EHD917648:EHE917648 EQZ917648:ERA917648 FAV917648:FAW917648 FKR917648:FKS917648 FUN917648:FUO917648 GEJ917648:GEK917648 GOF917648:GOG917648 GYB917648:GYC917648 HHX917648:HHY917648 HRT917648:HRU917648 IBP917648:IBQ917648 ILL917648:ILM917648 IVH917648:IVI917648 JFD917648:JFE917648 JOZ917648:JPA917648 JYV917648:JYW917648 KIR917648:KIS917648 KSN917648:KSO917648 LCJ917648:LCK917648 LMF917648:LMG917648 LWB917648:LWC917648 MFX917648:MFY917648 MPT917648:MPU917648 MZP917648:MZQ917648 NJL917648:NJM917648 NTH917648:NTI917648 ODD917648:ODE917648 OMZ917648:ONA917648 OWV917648:OWW917648 PGR917648:PGS917648 PQN917648:PQO917648 QAJ917648:QAK917648 QKF917648:QKG917648 QUB917648:QUC917648 RDX917648:RDY917648 RNT917648:RNU917648 RXP917648:RXQ917648 SHL917648:SHM917648 SRH917648:SRI917648 TBD917648:TBE917648 TKZ917648:TLA917648 TUV917648:TUW917648 UER917648:UES917648 UON917648:UOO917648 UYJ917648:UYK917648 VIF917648:VIG917648 VSB917648:VSC917648 WBX917648:WBY917648 WLT917648:WLU917648 WVP917648:WVQ917648 H983184:I983184 JD983184:JE983184 SZ983184:TA983184 ACV983184:ACW983184 AMR983184:AMS983184 AWN983184:AWO983184 BGJ983184:BGK983184 BQF983184:BQG983184 CAB983184:CAC983184 CJX983184:CJY983184 CTT983184:CTU983184 DDP983184:DDQ983184 DNL983184:DNM983184 DXH983184:DXI983184 EHD983184:EHE983184 EQZ983184:ERA983184 FAV983184:FAW983184 FKR983184:FKS983184 FUN983184:FUO983184 GEJ983184:GEK983184 GOF983184:GOG983184 GYB983184:GYC983184 HHX983184:HHY983184 HRT983184:HRU983184 IBP983184:IBQ983184 ILL983184:ILM983184 IVH983184:IVI983184 JFD983184:JFE983184 JOZ983184:JPA983184 JYV983184:JYW983184 KIR983184:KIS983184 KSN983184:KSO983184 LCJ983184:LCK983184 LMF983184:LMG983184 LWB983184:LWC983184 MFX983184:MFY983184 MPT983184:MPU983184 MZP983184:MZQ983184 NJL983184:NJM983184 NTH983184:NTI983184 ODD983184:ODE983184 OMZ983184:ONA983184 OWV983184:OWW983184 PGR983184:PGS983184 PQN983184:PQO983184 QAJ983184:QAK983184 QKF983184:QKG983184 QUB983184:QUC983184 RDX983184:RDY983184 RNT983184:RNU983184 RXP983184:RXQ983184 SHL983184:SHM983184 SRH983184:SRI983184 TBD983184:TBE983184 TKZ983184:TLA983184 TUV983184:TUW983184 UER983184:UES983184 UON983184:UOO983184 UYJ983184:UYK983184 VIF983184:VIG983184 VSB983184:VSC983184 WBX983184:WBY983184 WLT983184:WLU983184">
      <formula1>$C$283:$C$295</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8:B65737 IX65718:IX65737 ST65718:ST65737 ACP65718:ACP65737 AML65718:AML65737 AWH65718:AWH65737 BGD65718:BGD65737 BPZ65718:BPZ65737 BZV65718:BZV65737 CJR65718:CJR65737 CTN65718:CTN65737 DDJ65718:DDJ65737 DNF65718:DNF65737 DXB65718:DXB65737 EGX65718:EGX65737 EQT65718:EQT65737 FAP65718:FAP65737 FKL65718:FKL65737 FUH65718:FUH65737 GED65718:GED65737 GNZ65718:GNZ65737 GXV65718:GXV65737 HHR65718:HHR65737 HRN65718:HRN65737 IBJ65718:IBJ65737 ILF65718:ILF65737 IVB65718:IVB65737 JEX65718:JEX65737 JOT65718:JOT65737 JYP65718:JYP65737 KIL65718:KIL65737 KSH65718:KSH65737 LCD65718:LCD65737 LLZ65718:LLZ65737 LVV65718:LVV65737 MFR65718:MFR65737 MPN65718:MPN65737 MZJ65718:MZJ65737 NJF65718:NJF65737 NTB65718:NTB65737 OCX65718:OCX65737 OMT65718:OMT65737 OWP65718:OWP65737 PGL65718:PGL65737 PQH65718:PQH65737 QAD65718:QAD65737 QJZ65718:QJZ65737 QTV65718:QTV65737 RDR65718:RDR65737 RNN65718:RNN65737 RXJ65718:RXJ65737 SHF65718:SHF65737 SRB65718:SRB65737 TAX65718:TAX65737 TKT65718:TKT65737 TUP65718:TUP65737 UEL65718:UEL65737 UOH65718:UOH65737 UYD65718:UYD65737 VHZ65718:VHZ65737 VRV65718:VRV65737 WBR65718:WBR65737 WLN65718:WLN65737 WVJ65718:WVJ65737 B131254:B131273 IX131254:IX131273 ST131254:ST131273 ACP131254:ACP131273 AML131254:AML131273 AWH131254:AWH131273 BGD131254:BGD131273 BPZ131254:BPZ131273 BZV131254:BZV131273 CJR131254:CJR131273 CTN131254:CTN131273 DDJ131254:DDJ131273 DNF131254:DNF131273 DXB131254:DXB131273 EGX131254:EGX131273 EQT131254:EQT131273 FAP131254:FAP131273 FKL131254:FKL131273 FUH131254:FUH131273 GED131254:GED131273 GNZ131254:GNZ131273 GXV131254:GXV131273 HHR131254:HHR131273 HRN131254:HRN131273 IBJ131254:IBJ131273 ILF131254:ILF131273 IVB131254:IVB131273 JEX131254:JEX131273 JOT131254:JOT131273 JYP131254:JYP131273 KIL131254:KIL131273 KSH131254:KSH131273 LCD131254:LCD131273 LLZ131254:LLZ131273 LVV131254:LVV131273 MFR131254:MFR131273 MPN131254:MPN131273 MZJ131254:MZJ131273 NJF131254:NJF131273 NTB131254:NTB131273 OCX131254:OCX131273 OMT131254:OMT131273 OWP131254:OWP131273 PGL131254:PGL131273 PQH131254:PQH131273 QAD131254:QAD131273 QJZ131254:QJZ131273 QTV131254:QTV131273 RDR131254:RDR131273 RNN131254:RNN131273 RXJ131254:RXJ131273 SHF131254:SHF131273 SRB131254:SRB131273 TAX131254:TAX131273 TKT131254:TKT131273 TUP131254:TUP131273 UEL131254:UEL131273 UOH131254:UOH131273 UYD131254:UYD131273 VHZ131254:VHZ131273 VRV131254:VRV131273 WBR131254:WBR131273 WLN131254:WLN131273 WVJ131254:WVJ131273 B196790:B196809 IX196790:IX196809 ST196790:ST196809 ACP196790:ACP196809 AML196790:AML196809 AWH196790:AWH196809 BGD196790:BGD196809 BPZ196790:BPZ196809 BZV196790:BZV196809 CJR196790:CJR196809 CTN196790:CTN196809 DDJ196790:DDJ196809 DNF196790:DNF196809 DXB196790:DXB196809 EGX196790:EGX196809 EQT196790:EQT196809 FAP196790:FAP196809 FKL196790:FKL196809 FUH196790:FUH196809 GED196790:GED196809 GNZ196790:GNZ196809 GXV196790:GXV196809 HHR196790:HHR196809 HRN196790:HRN196809 IBJ196790:IBJ196809 ILF196790:ILF196809 IVB196790:IVB196809 JEX196790:JEX196809 JOT196790:JOT196809 JYP196790:JYP196809 KIL196790:KIL196809 KSH196790:KSH196809 LCD196790:LCD196809 LLZ196790:LLZ196809 LVV196790:LVV196809 MFR196790:MFR196809 MPN196790:MPN196809 MZJ196790:MZJ196809 NJF196790:NJF196809 NTB196790:NTB196809 OCX196790:OCX196809 OMT196790:OMT196809 OWP196790:OWP196809 PGL196790:PGL196809 PQH196790:PQH196809 QAD196790:QAD196809 QJZ196790:QJZ196809 QTV196790:QTV196809 RDR196790:RDR196809 RNN196790:RNN196809 RXJ196790:RXJ196809 SHF196790:SHF196809 SRB196790:SRB196809 TAX196790:TAX196809 TKT196790:TKT196809 TUP196790:TUP196809 UEL196790:UEL196809 UOH196790:UOH196809 UYD196790:UYD196809 VHZ196790:VHZ196809 VRV196790:VRV196809 WBR196790:WBR196809 WLN196790:WLN196809 WVJ196790:WVJ196809 B262326:B262345 IX262326:IX262345 ST262326:ST262345 ACP262326:ACP262345 AML262326:AML262345 AWH262326:AWH262345 BGD262326:BGD262345 BPZ262326:BPZ262345 BZV262326:BZV262345 CJR262326:CJR262345 CTN262326:CTN262345 DDJ262326:DDJ262345 DNF262326:DNF262345 DXB262326:DXB262345 EGX262326:EGX262345 EQT262326:EQT262345 FAP262326:FAP262345 FKL262326:FKL262345 FUH262326:FUH262345 GED262326:GED262345 GNZ262326:GNZ262345 GXV262326:GXV262345 HHR262326:HHR262345 HRN262326:HRN262345 IBJ262326:IBJ262345 ILF262326:ILF262345 IVB262326:IVB262345 JEX262326:JEX262345 JOT262326:JOT262345 JYP262326:JYP262345 KIL262326:KIL262345 KSH262326:KSH262345 LCD262326:LCD262345 LLZ262326:LLZ262345 LVV262326:LVV262345 MFR262326:MFR262345 MPN262326:MPN262345 MZJ262326:MZJ262345 NJF262326:NJF262345 NTB262326:NTB262345 OCX262326:OCX262345 OMT262326:OMT262345 OWP262326:OWP262345 PGL262326:PGL262345 PQH262326:PQH262345 QAD262326:QAD262345 QJZ262326:QJZ262345 QTV262326:QTV262345 RDR262326:RDR262345 RNN262326:RNN262345 RXJ262326:RXJ262345 SHF262326:SHF262345 SRB262326:SRB262345 TAX262326:TAX262345 TKT262326:TKT262345 TUP262326:TUP262345 UEL262326:UEL262345 UOH262326:UOH262345 UYD262326:UYD262345 VHZ262326:VHZ262345 VRV262326:VRV262345 WBR262326:WBR262345 WLN262326:WLN262345 WVJ262326:WVJ262345 B327862:B327881 IX327862:IX327881 ST327862:ST327881 ACP327862:ACP327881 AML327862:AML327881 AWH327862:AWH327881 BGD327862:BGD327881 BPZ327862:BPZ327881 BZV327862:BZV327881 CJR327862:CJR327881 CTN327862:CTN327881 DDJ327862:DDJ327881 DNF327862:DNF327881 DXB327862:DXB327881 EGX327862:EGX327881 EQT327862:EQT327881 FAP327862:FAP327881 FKL327862:FKL327881 FUH327862:FUH327881 GED327862:GED327881 GNZ327862:GNZ327881 GXV327862:GXV327881 HHR327862:HHR327881 HRN327862:HRN327881 IBJ327862:IBJ327881 ILF327862:ILF327881 IVB327862:IVB327881 JEX327862:JEX327881 JOT327862:JOT327881 JYP327862:JYP327881 KIL327862:KIL327881 KSH327862:KSH327881 LCD327862:LCD327881 LLZ327862:LLZ327881 LVV327862:LVV327881 MFR327862:MFR327881 MPN327862:MPN327881 MZJ327862:MZJ327881 NJF327862:NJF327881 NTB327862:NTB327881 OCX327862:OCX327881 OMT327862:OMT327881 OWP327862:OWP327881 PGL327862:PGL327881 PQH327862:PQH327881 QAD327862:QAD327881 QJZ327862:QJZ327881 QTV327862:QTV327881 RDR327862:RDR327881 RNN327862:RNN327881 RXJ327862:RXJ327881 SHF327862:SHF327881 SRB327862:SRB327881 TAX327862:TAX327881 TKT327862:TKT327881 TUP327862:TUP327881 UEL327862:UEL327881 UOH327862:UOH327881 UYD327862:UYD327881 VHZ327862:VHZ327881 VRV327862:VRV327881 WBR327862:WBR327881 WLN327862:WLN327881 WVJ327862:WVJ327881 B393398:B393417 IX393398:IX393417 ST393398:ST393417 ACP393398:ACP393417 AML393398:AML393417 AWH393398:AWH393417 BGD393398:BGD393417 BPZ393398:BPZ393417 BZV393398:BZV393417 CJR393398:CJR393417 CTN393398:CTN393417 DDJ393398:DDJ393417 DNF393398:DNF393417 DXB393398:DXB393417 EGX393398:EGX393417 EQT393398:EQT393417 FAP393398:FAP393417 FKL393398:FKL393417 FUH393398:FUH393417 GED393398:GED393417 GNZ393398:GNZ393417 GXV393398:GXV393417 HHR393398:HHR393417 HRN393398:HRN393417 IBJ393398:IBJ393417 ILF393398:ILF393417 IVB393398:IVB393417 JEX393398:JEX393417 JOT393398:JOT393417 JYP393398:JYP393417 KIL393398:KIL393417 KSH393398:KSH393417 LCD393398:LCD393417 LLZ393398:LLZ393417 LVV393398:LVV393417 MFR393398:MFR393417 MPN393398:MPN393417 MZJ393398:MZJ393417 NJF393398:NJF393417 NTB393398:NTB393417 OCX393398:OCX393417 OMT393398:OMT393417 OWP393398:OWP393417 PGL393398:PGL393417 PQH393398:PQH393417 QAD393398:QAD393417 QJZ393398:QJZ393417 QTV393398:QTV393417 RDR393398:RDR393417 RNN393398:RNN393417 RXJ393398:RXJ393417 SHF393398:SHF393417 SRB393398:SRB393417 TAX393398:TAX393417 TKT393398:TKT393417 TUP393398:TUP393417 UEL393398:UEL393417 UOH393398:UOH393417 UYD393398:UYD393417 VHZ393398:VHZ393417 VRV393398:VRV393417 WBR393398:WBR393417 WLN393398:WLN393417 WVJ393398:WVJ393417 B458934:B458953 IX458934:IX458953 ST458934:ST458953 ACP458934:ACP458953 AML458934:AML458953 AWH458934:AWH458953 BGD458934:BGD458953 BPZ458934:BPZ458953 BZV458934:BZV458953 CJR458934:CJR458953 CTN458934:CTN458953 DDJ458934:DDJ458953 DNF458934:DNF458953 DXB458934:DXB458953 EGX458934:EGX458953 EQT458934:EQT458953 FAP458934:FAP458953 FKL458934:FKL458953 FUH458934:FUH458953 GED458934:GED458953 GNZ458934:GNZ458953 GXV458934:GXV458953 HHR458934:HHR458953 HRN458934:HRN458953 IBJ458934:IBJ458953 ILF458934:ILF458953 IVB458934:IVB458953 JEX458934:JEX458953 JOT458934:JOT458953 JYP458934:JYP458953 KIL458934:KIL458953 KSH458934:KSH458953 LCD458934:LCD458953 LLZ458934:LLZ458953 LVV458934:LVV458953 MFR458934:MFR458953 MPN458934:MPN458953 MZJ458934:MZJ458953 NJF458934:NJF458953 NTB458934:NTB458953 OCX458934:OCX458953 OMT458934:OMT458953 OWP458934:OWP458953 PGL458934:PGL458953 PQH458934:PQH458953 QAD458934:QAD458953 QJZ458934:QJZ458953 QTV458934:QTV458953 RDR458934:RDR458953 RNN458934:RNN458953 RXJ458934:RXJ458953 SHF458934:SHF458953 SRB458934:SRB458953 TAX458934:TAX458953 TKT458934:TKT458953 TUP458934:TUP458953 UEL458934:UEL458953 UOH458934:UOH458953 UYD458934:UYD458953 VHZ458934:VHZ458953 VRV458934:VRV458953 WBR458934:WBR458953 WLN458934:WLN458953 WVJ458934:WVJ458953 B524470:B524489 IX524470:IX524489 ST524470:ST524489 ACP524470:ACP524489 AML524470:AML524489 AWH524470:AWH524489 BGD524470:BGD524489 BPZ524470:BPZ524489 BZV524470:BZV524489 CJR524470:CJR524489 CTN524470:CTN524489 DDJ524470:DDJ524489 DNF524470:DNF524489 DXB524470:DXB524489 EGX524470:EGX524489 EQT524470:EQT524489 FAP524470:FAP524489 FKL524470:FKL524489 FUH524470:FUH524489 GED524470:GED524489 GNZ524470:GNZ524489 GXV524470:GXV524489 HHR524470:HHR524489 HRN524470:HRN524489 IBJ524470:IBJ524489 ILF524470:ILF524489 IVB524470:IVB524489 JEX524470:JEX524489 JOT524470:JOT524489 JYP524470:JYP524489 KIL524470:KIL524489 KSH524470:KSH524489 LCD524470:LCD524489 LLZ524470:LLZ524489 LVV524470:LVV524489 MFR524470:MFR524489 MPN524470:MPN524489 MZJ524470:MZJ524489 NJF524470:NJF524489 NTB524470:NTB524489 OCX524470:OCX524489 OMT524470:OMT524489 OWP524470:OWP524489 PGL524470:PGL524489 PQH524470:PQH524489 QAD524470:QAD524489 QJZ524470:QJZ524489 QTV524470:QTV524489 RDR524470:RDR524489 RNN524470:RNN524489 RXJ524470:RXJ524489 SHF524470:SHF524489 SRB524470:SRB524489 TAX524470:TAX524489 TKT524470:TKT524489 TUP524470:TUP524489 UEL524470:UEL524489 UOH524470:UOH524489 UYD524470:UYD524489 VHZ524470:VHZ524489 VRV524470:VRV524489 WBR524470:WBR524489 WLN524470:WLN524489 WVJ524470:WVJ524489 B590006:B590025 IX590006:IX590025 ST590006:ST590025 ACP590006:ACP590025 AML590006:AML590025 AWH590006:AWH590025 BGD590006:BGD590025 BPZ590006:BPZ590025 BZV590006:BZV590025 CJR590006:CJR590025 CTN590006:CTN590025 DDJ590006:DDJ590025 DNF590006:DNF590025 DXB590006:DXB590025 EGX590006:EGX590025 EQT590006:EQT590025 FAP590006:FAP590025 FKL590006:FKL590025 FUH590006:FUH590025 GED590006:GED590025 GNZ590006:GNZ590025 GXV590006:GXV590025 HHR590006:HHR590025 HRN590006:HRN590025 IBJ590006:IBJ590025 ILF590006:ILF590025 IVB590006:IVB590025 JEX590006:JEX590025 JOT590006:JOT590025 JYP590006:JYP590025 KIL590006:KIL590025 KSH590006:KSH590025 LCD590006:LCD590025 LLZ590006:LLZ590025 LVV590006:LVV590025 MFR590006:MFR590025 MPN590006:MPN590025 MZJ590006:MZJ590025 NJF590006:NJF590025 NTB590006:NTB590025 OCX590006:OCX590025 OMT590006:OMT590025 OWP590006:OWP590025 PGL590006:PGL590025 PQH590006:PQH590025 QAD590006:QAD590025 QJZ590006:QJZ590025 QTV590006:QTV590025 RDR590006:RDR590025 RNN590006:RNN590025 RXJ590006:RXJ590025 SHF590006:SHF590025 SRB590006:SRB590025 TAX590006:TAX590025 TKT590006:TKT590025 TUP590006:TUP590025 UEL590006:UEL590025 UOH590006:UOH590025 UYD590006:UYD590025 VHZ590006:VHZ590025 VRV590006:VRV590025 WBR590006:WBR590025 WLN590006:WLN590025 WVJ590006:WVJ590025 B655542:B655561 IX655542:IX655561 ST655542:ST655561 ACP655542:ACP655561 AML655542:AML655561 AWH655542:AWH655561 BGD655542:BGD655561 BPZ655542:BPZ655561 BZV655542:BZV655561 CJR655542:CJR655561 CTN655542:CTN655561 DDJ655542:DDJ655561 DNF655542:DNF655561 DXB655542:DXB655561 EGX655542:EGX655561 EQT655542:EQT655561 FAP655542:FAP655561 FKL655542:FKL655561 FUH655542:FUH655561 GED655542:GED655561 GNZ655542:GNZ655561 GXV655542:GXV655561 HHR655542:HHR655561 HRN655542:HRN655561 IBJ655542:IBJ655561 ILF655542:ILF655561 IVB655542:IVB655561 JEX655542:JEX655561 JOT655542:JOT655561 JYP655542:JYP655561 KIL655542:KIL655561 KSH655542:KSH655561 LCD655542:LCD655561 LLZ655542:LLZ655561 LVV655542:LVV655561 MFR655542:MFR655561 MPN655542:MPN655561 MZJ655542:MZJ655561 NJF655542:NJF655561 NTB655542:NTB655561 OCX655542:OCX655561 OMT655542:OMT655561 OWP655542:OWP655561 PGL655542:PGL655561 PQH655542:PQH655561 QAD655542:QAD655561 QJZ655542:QJZ655561 QTV655542:QTV655561 RDR655542:RDR655561 RNN655542:RNN655561 RXJ655542:RXJ655561 SHF655542:SHF655561 SRB655542:SRB655561 TAX655542:TAX655561 TKT655542:TKT655561 TUP655542:TUP655561 UEL655542:UEL655561 UOH655542:UOH655561 UYD655542:UYD655561 VHZ655542:VHZ655561 VRV655542:VRV655561 WBR655542:WBR655561 WLN655542:WLN655561 WVJ655542:WVJ655561 B721078:B721097 IX721078:IX721097 ST721078:ST721097 ACP721078:ACP721097 AML721078:AML721097 AWH721078:AWH721097 BGD721078:BGD721097 BPZ721078:BPZ721097 BZV721078:BZV721097 CJR721078:CJR721097 CTN721078:CTN721097 DDJ721078:DDJ721097 DNF721078:DNF721097 DXB721078:DXB721097 EGX721078:EGX721097 EQT721078:EQT721097 FAP721078:FAP721097 FKL721078:FKL721097 FUH721078:FUH721097 GED721078:GED721097 GNZ721078:GNZ721097 GXV721078:GXV721097 HHR721078:HHR721097 HRN721078:HRN721097 IBJ721078:IBJ721097 ILF721078:ILF721097 IVB721078:IVB721097 JEX721078:JEX721097 JOT721078:JOT721097 JYP721078:JYP721097 KIL721078:KIL721097 KSH721078:KSH721097 LCD721078:LCD721097 LLZ721078:LLZ721097 LVV721078:LVV721097 MFR721078:MFR721097 MPN721078:MPN721097 MZJ721078:MZJ721097 NJF721078:NJF721097 NTB721078:NTB721097 OCX721078:OCX721097 OMT721078:OMT721097 OWP721078:OWP721097 PGL721078:PGL721097 PQH721078:PQH721097 QAD721078:QAD721097 QJZ721078:QJZ721097 QTV721078:QTV721097 RDR721078:RDR721097 RNN721078:RNN721097 RXJ721078:RXJ721097 SHF721078:SHF721097 SRB721078:SRB721097 TAX721078:TAX721097 TKT721078:TKT721097 TUP721078:TUP721097 UEL721078:UEL721097 UOH721078:UOH721097 UYD721078:UYD721097 VHZ721078:VHZ721097 VRV721078:VRV721097 WBR721078:WBR721097 WLN721078:WLN721097 WVJ721078:WVJ721097 B786614:B786633 IX786614:IX786633 ST786614:ST786633 ACP786614:ACP786633 AML786614:AML786633 AWH786614:AWH786633 BGD786614:BGD786633 BPZ786614:BPZ786633 BZV786614:BZV786633 CJR786614:CJR786633 CTN786614:CTN786633 DDJ786614:DDJ786633 DNF786614:DNF786633 DXB786614:DXB786633 EGX786614:EGX786633 EQT786614:EQT786633 FAP786614:FAP786633 FKL786614:FKL786633 FUH786614:FUH786633 GED786614:GED786633 GNZ786614:GNZ786633 GXV786614:GXV786633 HHR786614:HHR786633 HRN786614:HRN786633 IBJ786614:IBJ786633 ILF786614:ILF786633 IVB786614:IVB786633 JEX786614:JEX786633 JOT786614:JOT786633 JYP786614:JYP786633 KIL786614:KIL786633 KSH786614:KSH786633 LCD786614:LCD786633 LLZ786614:LLZ786633 LVV786614:LVV786633 MFR786614:MFR786633 MPN786614:MPN786633 MZJ786614:MZJ786633 NJF786614:NJF786633 NTB786614:NTB786633 OCX786614:OCX786633 OMT786614:OMT786633 OWP786614:OWP786633 PGL786614:PGL786633 PQH786614:PQH786633 QAD786614:QAD786633 QJZ786614:QJZ786633 QTV786614:QTV786633 RDR786614:RDR786633 RNN786614:RNN786633 RXJ786614:RXJ786633 SHF786614:SHF786633 SRB786614:SRB786633 TAX786614:TAX786633 TKT786614:TKT786633 TUP786614:TUP786633 UEL786614:UEL786633 UOH786614:UOH786633 UYD786614:UYD786633 VHZ786614:VHZ786633 VRV786614:VRV786633 WBR786614:WBR786633 WLN786614:WLN786633 WVJ786614:WVJ786633 B852150:B852169 IX852150:IX852169 ST852150:ST852169 ACP852150:ACP852169 AML852150:AML852169 AWH852150:AWH852169 BGD852150:BGD852169 BPZ852150:BPZ852169 BZV852150:BZV852169 CJR852150:CJR852169 CTN852150:CTN852169 DDJ852150:DDJ852169 DNF852150:DNF852169 DXB852150:DXB852169 EGX852150:EGX852169 EQT852150:EQT852169 FAP852150:FAP852169 FKL852150:FKL852169 FUH852150:FUH852169 GED852150:GED852169 GNZ852150:GNZ852169 GXV852150:GXV852169 HHR852150:HHR852169 HRN852150:HRN852169 IBJ852150:IBJ852169 ILF852150:ILF852169 IVB852150:IVB852169 JEX852150:JEX852169 JOT852150:JOT852169 JYP852150:JYP852169 KIL852150:KIL852169 KSH852150:KSH852169 LCD852150:LCD852169 LLZ852150:LLZ852169 LVV852150:LVV852169 MFR852150:MFR852169 MPN852150:MPN852169 MZJ852150:MZJ852169 NJF852150:NJF852169 NTB852150:NTB852169 OCX852150:OCX852169 OMT852150:OMT852169 OWP852150:OWP852169 PGL852150:PGL852169 PQH852150:PQH852169 QAD852150:QAD852169 QJZ852150:QJZ852169 QTV852150:QTV852169 RDR852150:RDR852169 RNN852150:RNN852169 RXJ852150:RXJ852169 SHF852150:SHF852169 SRB852150:SRB852169 TAX852150:TAX852169 TKT852150:TKT852169 TUP852150:TUP852169 UEL852150:UEL852169 UOH852150:UOH852169 UYD852150:UYD852169 VHZ852150:VHZ852169 VRV852150:VRV852169 WBR852150:WBR852169 WLN852150:WLN852169 WVJ852150:WVJ852169 B917686:B917705 IX917686:IX917705 ST917686:ST917705 ACP917686:ACP917705 AML917686:AML917705 AWH917686:AWH917705 BGD917686:BGD917705 BPZ917686:BPZ917705 BZV917686:BZV917705 CJR917686:CJR917705 CTN917686:CTN917705 DDJ917686:DDJ917705 DNF917686:DNF917705 DXB917686:DXB917705 EGX917686:EGX917705 EQT917686:EQT917705 FAP917686:FAP917705 FKL917686:FKL917705 FUH917686:FUH917705 GED917686:GED917705 GNZ917686:GNZ917705 GXV917686:GXV917705 HHR917686:HHR917705 HRN917686:HRN917705 IBJ917686:IBJ917705 ILF917686:ILF917705 IVB917686:IVB917705 JEX917686:JEX917705 JOT917686:JOT917705 JYP917686:JYP917705 KIL917686:KIL917705 KSH917686:KSH917705 LCD917686:LCD917705 LLZ917686:LLZ917705 LVV917686:LVV917705 MFR917686:MFR917705 MPN917686:MPN917705 MZJ917686:MZJ917705 NJF917686:NJF917705 NTB917686:NTB917705 OCX917686:OCX917705 OMT917686:OMT917705 OWP917686:OWP917705 PGL917686:PGL917705 PQH917686:PQH917705 QAD917686:QAD917705 QJZ917686:QJZ917705 QTV917686:QTV917705 RDR917686:RDR917705 RNN917686:RNN917705 RXJ917686:RXJ917705 SHF917686:SHF917705 SRB917686:SRB917705 TAX917686:TAX917705 TKT917686:TKT917705 TUP917686:TUP917705 UEL917686:UEL917705 UOH917686:UOH917705 UYD917686:UYD917705 VHZ917686:VHZ917705 VRV917686:VRV917705 WBR917686:WBR917705 WLN917686:WLN917705 WVJ917686:WVJ917705 B983222:B983241 IX983222:IX983241 ST983222:ST983241 ACP983222:ACP983241 AML983222:AML983241 AWH983222:AWH983241 BGD983222:BGD983241 BPZ983222:BPZ983241 BZV983222:BZV983241 CJR983222:CJR983241 CTN983222:CTN983241 DDJ983222:DDJ983241 DNF983222:DNF983241 DXB983222:DXB983241 EGX983222:EGX983241 EQT983222:EQT983241 FAP983222:FAP983241 FKL983222:FKL983241 FUH983222:FUH983241 GED983222:GED983241 GNZ983222:GNZ983241 GXV983222:GXV983241 HHR983222:HHR983241 HRN983222:HRN983241 IBJ983222:IBJ983241 ILF983222:ILF983241 IVB983222:IVB983241 JEX983222:JEX983241 JOT983222:JOT983241 JYP983222:JYP983241 KIL983222:KIL983241 KSH983222:KSH983241 LCD983222:LCD983241 LLZ983222:LLZ983241 LVV983222:LVV983241 MFR983222:MFR983241 MPN983222:MPN983241 MZJ983222:MZJ983241 NJF983222:NJF983241 NTB983222:NTB983241 OCX983222:OCX983241 OMT983222:OMT983241 OWP983222:OWP983241 PGL983222:PGL983241 PQH983222:PQH983241 QAD983222:QAD983241 QJZ983222:QJZ983241 QTV983222:QTV983241 RDR983222:RDR983241 RNN983222:RNN983241 RXJ983222:RXJ983241 SHF983222:SHF983241 SRB983222:SRB983241 TAX983222:TAX983241 TKT983222:TKT983241 TUP983222:TUP983241 UEL983222:UEL983241 UOH983222:UOH983241 UYD983222:UYD983241 VHZ983222:VHZ983241 VRV983222:VRV983241 WBR983222:WBR983241 WLN983222:WLN983241 WVJ983222:WVJ983241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8:O65737 JJ65718:JK65737 TF65718:TG65737 ADB65718:ADC65737 AMX65718:AMY65737 AWT65718:AWU65737 BGP65718:BGQ65737 BQL65718:BQM65737 CAH65718:CAI65737 CKD65718:CKE65737 CTZ65718:CUA65737 DDV65718:DDW65737 DNR65718:DNS65737 DXN65718:DXO65737 EHJ65718:EHK65737 ERF65718:ERG65737 FBB65718:FBC65737 FKX65718:FKY65737 FUT65718:FUU65737 GEP65718:GEQ65737 GOL65718:GOM65737 GYH65718:GYI65737 HID65718:HIE65737 HRZ65718:HSA65737 IBV65718:IBW65737 ILR65718:ILS65737 IVN65718:IVO65737 JFJ65718:JFK65737 JPF65718:JPG65737 JZB65718:JZC65737 KIX65718:KIY65737 KST65718:KSU65737 LCP65718:LCQ65737 LML65718:LMM65737 LWH65718:LWI65737 MGD65718:MGE65737 MPZ65718:MQA65737 MZV65718:MZW65737 NJR65718:NJS65737 NTN65718:NTO65737 ODJ65718:ODK65737 ONF65718:ONG65737 OXB65718:OXC65737 PGX65718:PGY65737 PQT65718:PQU65737 QAP65718:QAQ65737 QKL65718:QKM65737 QUH65718:QUI65737 RED65718:REE65737 RNZ65718:ROA65737 RXV65718:RXW65737 SHR65718:SHS65737 SRN65718:SRO65737 TBJ65718:TBK65737 TLF65718:TLG65737 TVB65718:TVC65737 UEX65718:UEY65737 UOT65718:UOU65737 UYP65718:UYQ65737 VIL65718:VIM65737 VSH65718:VSI65737 WCD65718:WCE65737 WLZ65718:WMA65737 WVV65718:WVW65737 N131254:O131273 JJ131254:JK131273 TF131254:TG131273 ADB131254:ADC131273 AMX131254:AMY131273 AWT131254:AWU131273 BGP131254:BGQ131273 BQL131254:BQM131273 CAH131254:CAI131273 CKD131254:CKE131273 CTZ131254:CUA131273 DDV131254:DDW131273 DNR131254:DNS131273 DXN131254:DXO131273 EHJ131254:EHK131273 ERF131254:ERG131273 FBB131254:FBC131273 FKX131254:FKY131273 FUT131254:FUU131273 GEP131254:GEQ131273 GOL131254:GOM131273 GYH131254:GYI131273 HID131254:HIE131273 HRZ131254:HSA131273 IBV131254:IBW131273 ILR131254:ILS131273 IVN131254:IVO131273 JFJ131254:JFK131273 JPF131254:JPG131273 JZB131254:JZC131273 KIX131254:KIY131273 KST131254:KSU131273 LCP131254:LCQ131273 LML131254:LMM131273 LWH131254:LWI131273 MGD131254:MGE131273 MPZ131254:MQA131273 MZV131254:MZW131273 NJR131254:NJS131273 NTN131254:NTO131273 ODJ131254:ODK131273 ONF131254:ONG131273 OXB131254:OXC131273 PGX131254:PGY131273 PQT131254:PQU131273 QAP131254:QAQ131273 QKL131254:QKM131273 QUH131254:QUI131273 RED131254:REE131273 RNZ131254:ROA131273 RXV131254:RXW131273 SHR131254:SHS131273 SRN131254:SRO131273 TBJ131254:TBK131273 TLF131254:TLG131273 TVB131254:TVC131273 UEX131254:UEY131273 UOT131254:UOU131273 UYP131254:UYQ131273 VIL131254:VIM131273 VSH131254:VSI131273 WCD131254:WCE131273 WLZ131254:WMA131273 WVV131254:WVW131273 N196790:O196809 JJ196790:JK196809 TF196790:TG196809 ADB196790:ADC196809 AMX196790:AMY196809 AWT196790:AWU196809 BGP196790:BGQ196809 BQL196790:BQM196809 CAH196790:CAI196809 CKD196790:CKE196809 CTZ196790:CUA196809 DDV196790:DDW196809 DNR196790:DNS196809 DXN196790:DXO196809 EHJ196790:EHK196809 ERF196790:ERG196809 FBB196790:FBC196809 FKX196790:FKY196809 FUT196790:FUU196809 GEP196790:GEQ196809 GOL196790:GOM196809 GYH196790:GYI196809 HID196790:HIE196809 HRZ196790:HSA196809 IBV196790:IBW196809 ILR196790:ILS196809 IVN196790:IVO196809 JFJ196790:JFK196809 JPF196790:JPG196809 JZB196790:JZC196809 KIX196790:KIY196809 KST196790:KSU196809 LCP196790:LCQ196809 LML196790:LMM196809 LWH196790:LWI196809 MGD196790:MGE196809 MPZ196790:MQA196809 MZV196790:MZW196809 NJR196790:NJS196809 NTN196790:NTO196809 ODJ196790:ODK196809 ONF196790:ONG196809 OXB196790:OXC196809 PGX196790:PGY196809 PQT196790:PQU196809 QAP196790:QAQ196809 QKL196790:QKM196809 QUH196790:QUI196809 RED196790:REE196809 RNZ196790:ROA196809 RXV196790:RXW196809 SHR196790:SHS196809 SRN196790:SRO196809 TBJ196790:TBK196809 TLF196790:TLG196809 TVB196790:TVC196809 UEX196790:UEY196809 UOT196790:UOU196809 UYP196790:UYQ196809 VIL196790:VIM196809 VSH196790:VSI196809 WCD196790:WCE196809 WLZ196790:WMA196809 WVV196790:WVW196809 N262326:O262345 JJ262326:JK262345 TF262326:TG262345 ADB262326:ADC262345 AMX262326:AMY262345 AWT262326:AWU262345 BGP262326:BGQ262345 BQL262326:BQM262345 CAH262326:CAI262345 CKD262326:CKE262345 CTZ262326:CUA262345 DDV262326:DDW262345 DNR262326:DNS262345 DXN262326:DXO262345 EHJ262326:EHK262345 ERF262326:ERG262345 FBB262326:FBC262345 FKX262326:FKY262345 FUT262326:FUU262345 GEP262326:GEQ262345 GOL262326:GOM262345 GYH262326:GYI262345 HID262326:HIE262345 HRZ262326:HSA262345 IBV262326:IBW262345 ILR262326:ILS262345 IVN262326:IVO262345 JFJ262326:JFK262345 JPF262326:JPG262345 JZB262326:JZC262345 KIX262326:KIY262345 KST262326:KSU262345 LCP262326:LCQ262345 LML262326:LMM262345 LWH262326:LWI262345 MGD262326:MGE262345 MPZ262326:MQA262345 MZV262326:MZW262345 NJR262326:NJS262345 NTN262326:NTO262345 ODJ262326:ODK262345 ONF262326:ONG262345 OXB262326:OXC262345 PGX262326:PGY262345 PQT262326:PQU262345 QAP262326:QAQ262345 QKL262326:QKM262345 QUH262326:QUI262345 RED262326:REE262345 RNZ262326:ROA262345 RXV262326:RXW262345 SHR262326:SHS262345 SRN262326:SRO262345 TBJ262326:TBK262345 TLF262326:TLG262345 TVB262326:TVC262345 UEX262326:UEY262345 UOT262326:UOU262345 UYP262326:UYQ262345 VIL262326:VIM262345 VSH262326:VSI262345 WCD262326:WCE262345 WLZ262326:WMA262345 WVV262326:WVW262345 N327862:O327881 JJ327862:JK327881 TF327862:TG327881 ADB327862:ADC327881 AMX327862:AMY327881 AWT327862:AWU327881 BGP327862:BGQ327881 BQL327862:BQM327881 CAH327862:CAI327881 CKD327862:CKE327881 CTZ327862:CUA327881 DDV327862:DDW327881 DNR327862:DNS327881 DXN327862:DXO327881 EHJ327862:EHK327881 ERF327862:ERG327881 FBB327862:FBC327881 FKX327862:FKY327881 FUT327862:FUU327881 GEP327862:GEQ327881 GOL327862:GOM327881 GYH327862:GYI327881 HID327862:HIE327881 HRZ327862:HSA327881 IBV327862:IBW327881 ILR327862:ILS327881 IVN327862:IVO327881 JFJ327862:JFK327881 JPF327862:JPG327881 JZB327862:JZC327881 KIX327862:KIY327881 KST327862:KSU327881 LCP327862:LCQ327881 LML327862:LMM327881 LWH327862:LWI327881 MGD327862:MGE327881 MPZ327862:MQA327881 MZV327862:MZW327881 NJR327862:NJS327881 NTN327862:NTO327881 ODJ327862:ODK327881 ONF327862:ONG327881 OXB327862:OXC327881 PGX327862:PGY327881 PQT327862:PQU327881 QAP327862:QAQ327881 QKL327862:QKM327881 QUH327862:QUI327881 RED327862:REE327881 RNZ327862:ROA327881 RXV327862:RXW327881 SHR327862:SHS327881 SRN327862:SRO327881 TBJ327862:TBK327881 TLF327862:TLG327881 TVB327862:TVC327881 UEX327862:UEY327881 UOT327862:UOU327881 UYP327862:UYQ327881 VIL327862:VIM327881 VSH327862:VSI327881 WCD327862:WCE327881 WLZ327862:WMA327881 WVV327862:WVW327881 N393398:O393417 JJ393398:JK393417 TF393398:TG393417 ADB393398:ADC393417 AMX393398:AMY393417 AWT393398:AWU393417 BGP393398:BGQ393417 BQL393398:BQM393417 CAH393398:CAI393417 CKD393398:CKE393417 CTZ393398:CUA393417 DDV393398:DDW393417 DNR393398:DNS393417 DXN393398:DXO393417 EHJ393398:EHK393417 ERF393398:ERG393417 FBB393398:FBC393417 FKX393398:FKY393417 FUT393398:FUU393417 GEP393398:GEQ393417 GOL393398:GOM393417 GYH393398:GYI393417 HID393398:HIE393417 HRZ393398:HSA393417 IBV393398:IBW393417 ILR393398:ILS393417 IVN393398:IVO393417 JFJ393398:JFK393417 JPF393398:JPG393417 JZB393398:JZC393417 KIX393398:KIY393417 KST393398:KSU393417 LCP393398:LCQ393417 LML393398:LMM393417 LWH393398:LWI393417 MGD393398:MGE393417 MPZ393398:MQA393417 MZV393398:MZW393417 NJR393398:NJS393417 NTN393398:NTO393417 ODJ393398:ODK393417 ONF393398:ONG393417 OXB393398:OXC393417 PGX393398:PGY393417 PQT393398:PQU393417 QAP393398:QAQ393417 QKL393398:QKM393417 QUH393398:QUI393417 RED393398:REE393417 RNZ393398:ROA393417 RXV393398:RXW393417 SHR393398:SHS393417 SRN393398:SRO393417 TBJ393398:TBK393417 TLF393398:TLG393417 TVB393398:TVC393417 UEX393398:UEY393417 UOT393398:UOU393417 UYP393398:UYQ393417 VIL393398:VIM393417 VSH393398:VSI393417 WCD393398:WCE393417 WLZ393398:WMA393417 WVV393398:WVW393417 N458934:O458953 JJ458934:JK458953 TF458934:TG458953 ADB458934:ADC458953 AMX458934:AMY458953 AWT458934:AWU458953 BGP458934:BGQ458953 BQL458934:BQM458953 CAH458934:CAI458953 CKD458934:CKE458953 CTZ458934:CUA458953 DDV458934:DDW458953 DNR458934:DNS458953 DXN458934:DXO458953 EHJ458934:EHK458953 ERF458934:ERG458953 FBB458934:FBC458953 FKX458934:FKY458953 FUT458934:FUU458953 GEP458934:GEQ458953 GOL458934:GOM458953 GYH458934:GYI458953 HID458934:HIE458953 HRZ458934:HSA458953 IBV458934:IBW458953 ILR458934:ILS458953 IVN458934:IVO458953 JFJ458934:JFK458953 JPF458934:JPG458953 JZB458934:JZC458953 KIX458934:KIY458953 KST458934:KSU458953 LCP458934:LCQ458953 LML458934:LMM458953 LWH458934:LWI458953 MGD458934:MGE458953 MPZ458934:MQA458953 MZV458934:MZW458953 NJR458934:NJS458953 NTN458934:NTO458953 ODJ458934:ODK458953 ONF458934:ONG458953 OXB458934:OXC458953 PGX458934:PGY458953 PQT458934:PQU458953 QAP458934:QAQ458953 QKL458934:QKM458953 QUH458934:QUI458953 RED458934:REE458953 RNZ458934:ROA458953 RXV458934:RXW458953 SHR458934:SHS458953 SRN458934:SRO458953 TBJ458934:TBK458953 TLF458934:TLG458953 TVB458934:TVC458953 UEX458934:UEY458953 UOT458934:UOU458953 UYP458934:UYQ458953 VIL458934:VIM458953 VSH458934:VSI458953 WCD458934:WCE458953 WLZ458934:WMA458953 WVV458934:WVW458953 N524470:O524489 JJ524470:JK524489 TF524470:TG524489 ADB524470:ADC524489 AMX524470:AMY524489 AWT524470:AWU524489 BGP524470:BGQ524489 BQL524470:BQM524489 CAH524470:CAI524489 CKD524470:CKE524489 CTZ524470:CUA524489 DDV524470:DDW524489 DNR524470:DNS524489 DXN524470:DXO524489 EHJ524470:EHK524489 ERF524470:ERG524489 FBB524470:FBC524489 FKX524470:FKY524489 FUT524470:FUU524489 GEP524470:GEQ524489 GOL524470:GOM524489 GYH524470:GYI524489 HID524470:HIE524489 HRZ524470:HSA524489 IBV524470:IBW524489 ILR524470:ILS524489 IVN524470:IVO524489 JFJ524470:JFK524489 JPF524470:JPG524489 JZB524470:JZC524489 KIX524470:KIY524489 KST524470:KSU524489 LCP524470:LCQ524489 LML524470:LMM524489 LWH524470:LWI524489 MGD524470:MGE524489 MPZ524470:MQA524489 MZV524470:MZW524489 NJR524470:NJS524489 NTN524470:NTO524489 ODJ524470:ODK524489 ONF524470:ONG524489 OXB524470:OXC524489 PGX524470:PGY524489 PQT524470:PQU524489 QAP524470:QAQ524489 QKL524470:QKM524489 QUH524470:QUI524489 RED524470:REE524489 RNZ524470:ROA524489 RXV524470:RXW524489 SHR524470:SHS524489 SRN524470:SRO524489 TBJ524470:TBK524489 TLF524470:TLG524489 TVB524470:TVC524489 UEX524470:UEY524489 UOT524470:UOU524489 UYP524470:UYQ524489 VIL524470:VIM524489 VSH524470:VSI524489 WCD524470:WCE524489 WLZ524470:WMA524489 WVV524470:WVW524489 N590006:O590025 JJ590006:JK590025 TF590006:TG590025 ADB590006:ADC590025 AMX590006:AMY590025 AWT590006:AWU590025 BGP590006:BGQ590025 BQL590006:BQM590025 CAH590006:CAI590025 CKD590006:CKE590025 CTZ590006:CUA590025 DDV590006:DDW590025 DNR590006:DNS590025 DXN590006:DXO590025 EHJ590006:EHK590025 ERF590006:ERG590025 FBB590006:FBC590025 FKX590006:FKY590025 FUT590006:FUU590025 GEP590006:GEQ590025 GOL590006:GOM590025 GYH590006:GYI590025 HID590006:HIE590025 HRZ590006:HSA590025 IBV590006:IBW590025 ILR590006:ILS590025 IVN590006:IVO590025 JFJ590006:JFK590025 JPF590006:JPG590025 JZB590006:JZC590025 KIX590006:KIY590025 KST590006:KSU590025 LCP590006:LCQ590025 LML590006:LMM590025 LWH590006:LWI590025 MGD590006:MGE590025 MPZ590006:MQA590025 MZV590006:MZW590025 NJR590006:NJS590025 NTN590006:NTO590025 ODJ590006:ODK590025 ONF590006:ONG590025 OXB590006:OXC590025 PGX590006:PGY590025 PQT590006:PQU590025 QAP590006:QAQ590025 QKL590006:QKM590025 QUH590006:QUI590025 RED590006:REE590025 RNZ590006:ROA590025 RXV590006:RXW590025 SHR590006:SHS590025 SRN590006:SRO590025 TBJ590006:TBK590025 TLF590006:TLG590025 TVB590006:TVC590025 UEX590006:UEY590025 UOT590006:UOU590025 UYP590006:UYQ590025 VIL590006:VIM590025 VSH590006:VSI590025 WCD590006:WCE590025 WLZ590006:WMA590025 WVV590006:WVW590025 N655542:O655561 JJ655542:JK655561 TF655542:TG655561 ADB655542:ADC655561 AMX655542:AMY655561 AWT655542:AWU655561 BGP655542:BGQ655561 BQL655542:BQM655561 CAH655542:CAI655561 CKD655542:CKE655561 CTZ655542:CUA655561 DDV655542:DDW655561 DNR655542:DNS655561 DXN655542:DXO655561 EHJ655542:EHK655561 ERF655542:ERG655561 FBB655542:FBC655561 FKX655542:FKY655561 FUT655542:FUU655561 GEP655542:GEQ655561 GOL655542:GOM655561 GYH655542:GYI655561 HID655542:HIE655561 HRZ655542:HSA655561 IBV655542:IBW655561 ILR655542:ILS655561 IVN655542:IVO655561 JFJ655542:JFK655561 JPF655542:JPG655561 JZB655542:JZC655561 KIX655542:KIY655561 KST655542:KSU655561 LCP655542:LCQ655561 LML655542:LMM655561 LWH655542:LWI655561 MGD655542:MGE655561 MPZ655542:MQA655561 MZV655542:MZW655561 NJR655542:NJS655561 NTN655542:NTO655561 ODJ655542:ODK655561 ONF655542:ONG655561 OXB655542:OXC655561 PGX655542:PGY655561 PQT655542:PQU655561 QAP655542:QAQ655561 QKL655542:QKM655561 QUH655542:QUI655561 RED655542:REE655561 RNZ655542:ROA655561 RXV655542:RXW655561 SHR655542:SHS655561 SRN655542:SRO655561 TBJ655542:TBK655561 TLF655542:TLG655561 TVB655542:TVC655561 UEX655542:UEY655561 UOT655542:UOU655561 UYP655542:UYQ655561 VIL655542:VIM655561 VSH655542:VSI655561 WCD655542:WCE655561 WLZ655542:WMA655561 WVV655542:WVW655561 N721078:O721097 JJ721078:JK721097 TF721078:TG721097 ADB721078:ADC721097 AMX721078:AMY721097 AWT721078:AWU721097 BGP721078:BGQ721097 BQL721078:BQM721097 CAH721078:CAI721097 CKD721078:CKE721097 CTZ721078:CUA721097 DDV721078:DDW721097 DNR721078:DNS721097 DXN721078:DXO721097 EHJ721078:EHK721097 ERF721078:ERG721097 FBB721078:FBC721097 FKX721078:FKY721097 FUT721078:FUU721097 GEP721078:GEQ721097 GOL721078:GOM721097 GYH721078:GYI721097 HID721078:HIE721097 HRZ721078:HSA721097 IBV721078:IBW721097 ILR721078:ILS721097 IVN721078:IVO721097 JFJ721078:JFK721097 JPF721078:JPG721097 JZB721078:JZC721097 KIX721078:KIY721097 KST721078:KSU721097 LCP721078:LCQ721097 LML721078:LMM721097 LWH721078:LWI721097 MGD721078:MGE721097 MPZ721078:MQA721097 MZV721078:MZW721097 NJR721078:NJS721097 NTN721078:NTO721097 ODJ721078:ODK721097 ONF721078:ONG721097 OXB721078:OXC721097 PGX721078:PGY721097 PQT721078:PQU721097 QAP721078:QAQ721097 QKL721078:QKM721097 QUH721078:QUI721097 RED721078:REE721097 RNZ721078:ROA721097 RXV721078:RXW721097 SHR721078:SHS721097 SRN721078:SRO721097 TBJ721078:TBK721097 TLF721078:TLG721097 TVB721078:TVC721097 UEX721078:UEY721097 UOT721078:UOU721097 UYP721078:UYQ721097 VIL721078:VIM721097 VSH721078:VSI721097 WCD721078:WCE721097 WLZ721078:WMA721097 WVV721078:WVW721097 N786614:O786633 JJ786614:JK786633 TF786614:TG786633 ADB786614:ADC786633 AMX786614:AMY786633 AWT786614:AWU786633 BGP786614:BGQ786633 BQL786614:BQM786633 CAH786614:CAI786633 CKD786614:CKE786633 CTZ786614:CUA786633 DDV786614:DDW786633 DNR786614:DNS786633 DXN786614:DXO786633 EHJ786614:EHK786633 ERF786614:ERG786633 FBB786614:FBC786633 FKX786614:FKY786633 FUT786614:FUU786633 GEP786614:GEQ786633 GOL786614:GOM786633 GYH786614:GYI786633 HID786614:HIE786633 HRZ786614:HSA786633 IBV786614:IBW786633 ILR786614:ILS786633 IVN786614:IVO786633 JFJ786614:JFK786633 JPF786614:JPG786633 JZB786614:JZC786633 KIX786614:KIY786633 KST786614:KSU786633 LCP786614:LCQ786633 LML786614:LMM786633 LWH786614:LWI786633 MGD786614:MGE786633 MPZ786614:MQA786633 MZV786614:MZW786633 NJR786614:NJS786633 NTN786614:NTO786633 ODJ786614:ODK786633 ONF786614:ONG786633 OXB786614:OXC786633 PGX786614:PGY786633 PQT786614:PQU786633 QAP786614:QAQ786633 QKL786614:QKM786633 QUH786614:QUI786633 RED786614:REE786633 RNZ786614:ROA786633 RXV786614:RXW786633 SHR786614:SHS786633 SRN786614:SRO786633 TBJ786614:TBK786633 TLF786614:TLG786633 TVB786614:TVC786633 UEX786614:UEY786633 UOT786614:UOU786633 UYP786614:UYQ786633 VIL786614:VIM786633 VSH786614:VSI786633 WCD786614:WCE786633 WLZ786614:WMA786633 WVV786614:WVW786633 N852150:O852169 JJ852150:JK852169 TF852150:TG852169 ADB852150:ADC852169 AMX852150:AMY852169 AWT852150:AWU852169 BGP852150:BGQ852169 BQL852150:BQM852169 CAH852150:CAI852169 CKD852150:CKE852169 CTZ852150:CUA852169 DDV852150:DDW852169 DNR852150:DNS852169 DXN852150:DXO852169 EHJ852150:EHK852169 ERF852150:ERG852169 FBB852150:FBC852169 FKX852150:FKY852169 FUT852150:FUU852169 GEP852150:GEQ852169 GOL852150:GOM852169 GYH852150:GYI852169 HID852150:HIE852169 HRZ852150:HSA852169 IBV852150:IBW852169 ILR852150:ILS852169 IVN852150:IVO852169 JFJ852150:JFK852169 JPF852150:JPG852169 JZB852150:JZC852169 KIX852150:KIY852169 KST852150:KSU852169 LCP852150:LCQ852169 LML852150:LMM852169 LWH852150:LWI852169 MGD852150:MGE852169 MPZ852150:MQA852169 MZV852150:MZW852169 NJR852150:NJS852169 NTN852150:NTO852169 ODJ852150:ODK852169 ONF852150:ONG852169 OXB852150:OXC852169 PGX852150:PGY852169 PQT852150:PQU852169 QAP852150:QAQ852169 QKL852150:QKM852169 QUH852150:QUI852169 RED852150:REE852169 RNZ852150:ROA852169 RXV852150:RXW852169 SHR852150:SHS852169 SRN852150:SRO852169 TBJ852150:TBK852169 TLF852150:TLG852169 TVB852150:TVC852169 UEX852150:UEY852169 UOT852150:UOU852169 UYP852150:UYQ852169 VIL852150:VIM852169 VSH852150:VSI852169 WCD852150:WCE852169 WLZ852150:WMA852169 WVV852150:WVW852169 N917686:O917705 JJ917686:JK917705 TF917686:TG917705 ADB917686:ADC917705 AMX917686:AMY917705 AWT917686:AWU917705 BGP917686:BGQ917705 BQL917686:BQM917705 CAH917686:CAI917705 CKD917686:CKE917705 CTZ917686:CUA917705 DDV917686:DDW917705 DNR917686:DNS917705 DXN917686:DXO917705 EHJ917686:EHK917705 ERF917686:ERG917705 FBB917686:FBC917705 FKX917686:FKY917705 FUT917686:FUU917705 GEP917686:GEQ917705 GOL917686:GOM917705 GYH917686:GYI917705 HID917686:HIE917705 HRZ917686:HSA917705 IBV917686:IBW917705 ILR917686:ILS917705 IVN917686:IVO917705 JFJ917686:JFK917705 JPF917686:JPG917705 JZB917686:JZC917705 KIX917686:KIY917705 KST917686:KSU917705 LCP917686:LCQ917705 LML917686:LMM917705 LWH917686:LWI917705 MGD917686:MGE917705 MPZ917686:MQA917705 MZV917686:MZW917705 NJR917686:NJS917705 NTN917686:NTO917705 ODJ917686:ODK917705 ONF917686:ONG917705 OXB917686:OXC917705 PGX917686:PGY917705 PQT917686:PQU917705 QAP917686:QAQ917705 QKL917686:QKM917705 QUH917686:QUI917705 RED917686:REE917705 RNZ917686:ROA917705 RXV917686:RXW917705 SHR917686:SHS917705 SRN917686:SRO917705 TBJ917686:TBK917705 TLF917686:TLG917705 TVB917686:TVC917705 UEX917686:UEY917705 UOT917686:UOU917705 UYP917686:UYQ917705 VIL917686:VIM917705 VSH917686:VSI917705 WCD917686:WCE917705 WLZ917686:WMA917705 WVV917686:WVW917705 N983222:O983241 JJ983222:JK983241 TF983222:TG983241 ADB983222:ADC983241 AMX983222:AMY983241 AWT983222:AWU983241 BGP983222:BGQ983241 BQL983222:BQM983241 CAH983222:CAI983241 CKD983222:CKE983241 CTZ983222:CUA983241 DDV983222:DDW983241 DNR983222:DNS983241 DXN983222:DXO983241 EHJ983222:EHK983241 ERF983222:ERG983241 FBB983222:FBC983241 FKX983222:FKY983241 FUT983222:FUU983241 GEP983222:GEQ983241 GOL983222:GOM983241 GYH983222:GYI983241 HID983222:HIE983241 HRZ983222:HSA983241 IBV983222:IBW983241 ILR983222:ILS983241 IVN983222:IVO983241 JFJ983222:JFK983241 JPF983222:JPG983241 JZB983222:JZC983241 KIX983222:KIY983241 KST983222:KSU983241 LCP983222:LCQ983241 LML983222:LMM983241 LWH983222:LWI983241 MGD983222:MGE983241 MPZ983222:MQA983241 MZV983222:MZW983241 NJR983222:NJS983241 NTN983222:NTO983241 ODJ983222:ODK983241 ONF983222:ONG983241 OXB983222:OXC983241 PGX983222:PGY983241 PQT983222:PQU983241 QAP983222:QAQ983241 QKL983222:QKM983241 QUH983222:QUI983241 RED983222:REE983241 RNZ983222:ROA983241 RXV983222:RXW983241 SHR983222:SHS983241 SRN983222:SRO983241 TBJ983222:TBK983241 TLF983222:TLG983241 TVB983222:TVC983241 UEX983222:UEY983241 UOT983222:UOU983241 UYP983222:UYQ983241 VIL983222:VIM983241 VSH983222:VSI983241 WCD983222:WCE983241 WLZ983222:WMA983241 WVV983222:WVW983241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8:G65737 JC65718:JC65737 SY65718:SY65737 ACU65718:ACU65737 AMQ65718:AMQ65737 AWM65718:AWM65737 BGI65718:BGI65737 BQE65718:BQE65737 CAA65718:CAA65737 CJW65718:CJW65737 CTS65718:CTS65737 DDO65718:DDO65737 DNK65718:DNK65737 DXG65718:DXG65737 EHC65718:EHC65737 EQY65718:EQY65737 FAU65718:FAU65737 FKQ65718:FKQ65737 FUM65718:FUM65737 GEI65718:GEI65737 GOE65718:GOE65737 GYA65718:GYA65737 HHW65718:HHW65737 HRS65718:HRS65737 IBO65718:IBO65737 ILK65718:ILK65737 IVG65718:IVG65737 JFC65718:JFC65737 JOY65718:JOY65737 JYU65718:JYU65737 KIQ65718:KIQ65737 KSM65718:KSM65737 LCI65718:LCI65737 LME65718:LME65737 LWA65718:LWA65737 MFW65718:MFW65737 MPS65718:MPS65737 MZO65718:MZO65737 NJK65718:NJK65737 NTG65718:NTG65737 ODC65718:ODC65737 OMY65718:OMY65737 OWU65718:OWU65737 PGQ65718:PGQ65737 PQM65718:PQM65737 QAI65718:QAI65737 QKE65718:QKE65737 QUA65718:QUA65737 RDW65718:RDW65737 RNS65718:RNS65737 RXO65718:RXO65737 SHK65718:SHK65737 SRG65718:SRG65737 TBC65718:TBC65737 TKY65718:TKY65737 TUU65718:TUU65737 UEQ65718:UEQ65737 UOM65718:UOM65737 UYI65718:UYI65737 VIE65718:VIE65737 VSA65718:VSA65737 WBW65718:WBW65737 WLS65718:WLS65737 WVO65718:WVO65737 G131254:G131273 JC131254:JC131273 SY131254:SY131273 ACU131254:ACU131273 AMQ131254:AMQ131273 AWM131254:AWM131273 BGI131254:BGI131273 BQE131254:BQE131273 CAA131254:CAA131273 CJW131254:CJW131273 CTS131254:CTS131273 DDO131254:DDO131273 DNK131254:DNK131273 DXG131254:DXG131273 EHC131254:EHC131273 EQY131254:EQY131273 FAU131254:FAU131273 FKQ131254:FKQ131273 FUM131254:FUM131273 GEI131254:GEI131273 GOE131254:GOE131273 GYA131254:GYA131273 HHW131254:HHW131273 HRS131254:HRS131273 IBO131254:IBO131273 ILK131254:ILK131273 IVG131254:IVG131273 JFC131254:JFC131273 JOY131254:JOY131273 JYU131254:JYU131273 KIQ131254:KIQ131273 KSM131254:KSM131273 LCI131254:LCI131273 LME131254:LME131273 LWA131254:LWA131273 MFW131254:MFW131273 MPS131254:MPS131273 MZO131254:MZO131273 NJK131254:NJK131273 NTG131254:NTG131273 ODC131254:ODC131273 OMY131254:OMY131273 OWU131254:OWU131273 PGQ131254:PGQ131273 PQM131254:PQM131273 QAI131254:QAI131273 QKE131254:QKE131273 QUA131254:QUA131273 RDW131254:RDW131273 RNS131254:RNS131273 RXO131254:RXO131273 SHK131254:SHK131273 SRG131254:SRG131273 TBC131254:TBC131273 TKY131254:TKY131273 TUU131254:TUU131273 UEQ131254:UEQ131273 UOM131254:UOM131273 UYI131254:UYI131273 VIE131254:VIE131273 VSA131254:VSA131273 WBW131254:WBW131273 WLS131254:WLS131273 WVO131254:WVO131273 G196790:G196809 JC196790:JC196809 SY196790:SY196809 ACU196790:ACU196809 AMQ196790:AMQ196809 AWM196790:AWM196809 BGI196790:BGI196809 BQE196790:BQE196809 CAA196790:CAA196809 CJW196790:CJW196809 CTS196790:CTS196809 DDO196790:DDO196809 DNK196790:DNK196809 DXG196790:DXG196809 EHC196790:EHC196809 EQY196790:EQY196809 FAU196790:FAU196809 FKQ196790:FKQ196809 FUM196790:FUM196809 GEI196790:GEI196809 GOE196790:GOE196809 GYA196790:GYA196809 HHW196790:HHW196809 HRS196790:HRS196809 IBO196790:IBO196809 ILK196790:ILK196809 IVG196790:IVG196809 JFC196790:JFC196809 JOY196790:JOY196809 JYU196790:JYU196809 KIQ196790:KIQ196809 KSM196790:KSM196809 LCI196790:LCI196809 LME196790:LME196809 LWA196790:LWA196809 MFW196790:MFW196809 MPS196790:MPS196809 MZO196790:MZO196809 NJK196790:NJK196809 NTG196790:NTG196809 ODC196790:ODC196809 OMY196790:OMY196809 OWU196790:OWU196809 PGQ196790:PGQ196809 PQM196790:PQM196809 QAI196790:QAI196809 QKE196790:QKE196809 QUA196790:QUA196809 RDW196790:RDW196809 RNS196790:RNS196809 RXO196790:RXO196809 SHK196790:SHK196809 SRG196790:SRG196809 TBC196790:TBC196809 TKY196790:TKY196809 TUU196790:TUU196809 UEQ196790:UEQ196809 UOM196790:UOM196809 UYI196790:UYI196809 VIE196790:VIE196809 VSA196790:VSA196809 WBW196790:WBW196809 WLS196790:WLS196809 WVO196790:WVO196809 G262326:G262345 JC262326:JC262345 SY262326:SY262345 ACU262326:ACU262345 AMQ262326:AMQ262345 AWM262326:AWM262345 BGI262326:BGI262345 BQE262326:BQE262345 CAA262326:CAA262345 CJW262326:CJW262345 CTS262326:CTS262345 DDO262326:DDO262345 DNK262326:DNK262345 DXG262326:DXG262345 EHC262326:EHC262345 EQY262326:EQY262345 FAU262326:FAU262345 FKQ262326:FKQ262345 FUM262326:FUM262345 GEI262326:GEI262345 GOE262326:GOE262345 GYA262326:GYA262345 HHW262326:HHW262345 HRS262326:HRS262345 IBO262326:IBO262345 ILK262326:ILK262345 IVG262326:IVG262345 JFC262326:JFC262345 JOY262326:JOY262345 JYU262326:JYU262345 KIQ262326:KIQ262345 KSM262326:KSM262345 LCI262326:LCI262345 LME262326:LME262345 LWA262326:LWA262345 MFW262326:MFW262345 MPS262326:MPS262345 MZO262326:MZO262345 NJK262326:NJK262345 NTG262326:NTG262345 ODC262326:ODC262345 OMY262326:OMY262345 OWU262326:OWU262345 PGQ262326:PGQ262345 PQM262326:PQM262345 QAI262326:QAI262345 QKE262326:QKE262345 QUA262326:QUA262345 RDW262326:RDW262345 RNS262326:RNS262345 RXO262326:RXO262345 SHK262326:SHK262345 SRG262326:SRG262345 TBC262326:TBC262345 TKY262326:TKY262345 TUU262326:TUU262345 UEQ262326:UEQ262345 UOM262326:UOM262345 UYI262326:UYI262345 VIE262326:VIE262345 VSA262326:VSA262345 WBW262326:WBW262345 WLS262326:WLS262345 WVO262326:WVO262345 G327862:G327881 JC327862:JC327881 SY327862:SY327881 ACU327862:ACU327881 AMQ327862:AMQ327881 AWM327862:AWM327881 BGI327862:BGI327881 BQE327862:BQE327881 CAA327862:CAA327881 CJW327862:CJW327881 CTS327862:CTS327881 DDO327862:DDO327881 DNK327862:DNK327881 DXG327862:DXG327881 EHC327862:EHC327881 EQY327862:EQY327881 FAU327862:FAU327881 FKQ327862:FKQ327881 FUM327862:FUM327881 GEI327862:GEI327881 GOE327862:GOE327881 GYA327862:GYA327881 HHW327862:HHW327881 HRS327862:HRS327881 IBO327862:IBO327881 ILK327862:ILK327881 IVG327862:IVG327881 JFC327862:JFC327881 JOY327862:JOY327881 JYU327862:JYU327881 KIQ327862:KIQ327881 KSM327862:KSM327881 LCI327862:LCI327881 LME327862:LME327881 LWA327862:LWA327881 MFW327862:MFW327881 MPS327862:MPS327881 MZO327862:MZO327881 NJK327862:NJK327881 NTG327862:NTG327881 ODC327862:ODC327881 OMY327862:OMY327881 OWU327862:OWU327881 PGQ327862:PGQ327881 PQM327862:PQM327881 QAI327862:QAI327881 QKE327862:QKE327881 QUA327862:QUA327881 RDW327862:RDW327881 RNS327862:RNS327881 RXO327862:RXO327881 SHK327862:SHK327881 SRG327862:SRG327881 TBC327862:TBC327881 TKY327862:TKY327881 TUU327862:TUU327881 UEQ327862:UEQ327881 UOM327862:UOM327881 UYI327862:UYI327881 VIE327862:VIE327881 VSA327862:VSA327881 WBW327862:WBW327881 WLS327862:WLS327881 WVO327862:WVO327881 G393398:G393417 JC393398:JC393417 SY393398:SY393417 ACU393398:ACU393417 AMQ393398:AMQ393417 AWM393398:AWM393417 BGI393398:BGI393417 BQE393398:BQE393417 CAA393398:CAA393417 CJW393398:CJW393417 CTS393398:CTS393417 DDO393398:DDO393417 DNK393398:DNK393417 DXG393398:DXG393417 EHC393398:EHC393417 EQY393398:EQY393417 FAU393398:FAU393417 FKQ393398:FKQ393417 FUM393398:FUM393417 GEI393398:GEI393417 GOE393398:GOE393417 GYA393398:GYA393417 HHW393398:HHW393417 HRS393398:HRS393417 IBO393398:IBO393417 ILK393398:ILK393417 IVG393398:IVG393417 JFC393398:JFC393417 JOY393398:JOY393417 JYU393398:JYU393417 KIQ393398:KIQ393417 KSM393398:KSM393417 LCI393398:LCI393417 LME393398:LME393417 LWA393398:LWA393417 MFW393398:MFW393417 MPS393398:MPS393417 MZO393398:MZO393417 NJK393398:NJK393417 NTG393398:NTG393417 ODC393398:ODC393417 OMY393398:OMY393417 OWU393398:OWU393417 PGQ393398:PGQ393417 PQM393398:PQM393417 QAI393398:QAI393417 QKE393398:QKE393417 QUA393398:QUA393417 RDW393398:RDW393417 RNS393398:RNS393417 RXO393398:RXO393417 SHK393398:SHK393417 SRG393398:SRG393417 TBC393398:TBC393417 TKY393398:TKY393417 TUU393398:TUU393417 UEQ393398:UEQ393417 UOM393398:UOM393417 UYI393398:UYI393417 VIE393398:VIE393417 VSA393398:VSA393417 WBW393398:WBW393417 WLS393398:WLS393417 WVO393398:WVO393417 G458934:G458953 JC458934:JC458953 SY458934:SY458953 ACU458934:ACU458953 AMQ458934:AMQ458953 AWM458934:AWM458953 BGI458934:BGI458953 BQE458934:BQE458953 CAA458934:CAA458953 CJW458934:CJW458953 CTS458934:CTS458953 DDO458934:DDO458953 DNK458934:DNK458953 DXG458934:DXG458953 EHC458934:EHC458953 EQY458934:EQY458953 FAU458934:FAU458953 FKQ458934:FKQ458953 FUM458934:FUM458953 GEI458934:GEI458953 GOE458934:GOE458953 GYA458934:GYA458953 HHW458934:HHW458953 HRS458934:HRS458953 IBO458934:IBO458953 ILK458934:ILK458953 IVG458934:IVG458953 JFC458934:JFC458953 JOY458934:JOY458953 JYU458934:JYU458953 KIQ458934:KIQ458953 KSM458934:KSM458953 LCI458934:LCI458953 LME458934:LME458953 LWA458934:LWA458953 MFW458934:MFW458953 MPS458934:MPS458953 MZO458934:MZO458953 NJK458934:NJK458953 NTG458934:NTG458953 ODC458934:ODC458953 OMY458934:OMY458953 OWU458934:OWU458953 PGQ458934:PGQ458953 PQM458934:PQM458953 QAI458934:QAI458953 QKE458934:QKE458953 QUA458934:QUA458953 RDW458934:RDW458953 RNS458934:RNS458953 RXO458934:RXO458953 SHK458934:SHK458953 SRG458934:SRG458953 TBC458934:TBC458953 TKY458934:TKY458953 TUU458934:TUU458953 UEQ458934:UEQ458953 UOM458934:UOM458953 UYI458934:UYI458953 VIE458934:VIE458953 VSA458934:VSA458953 WBW458934:WBW458953 WLS458934:WLS458953 WVO458934:WVO458953 G524470:G524489 JC524470:JC524489 SY524470:SY524489 ACU524470:ACU524489 AMQ524470:AMQ524489 AWM524470:AWM524489 BGI524470:BGI524489 BQE524470:BQE524489 CAA524470:CAA524489 CJW524470:CJW524489 CTS524470:CTS524489 DDO524470:DDO524489 DNK524470:DNK524489 DXG524470:DXG524489 EHC524470:EHC524489 EQY524470:EQY524489 FAU524470:FAU524489 FKQ524470:FKQ524489 FUM524470:FUM524489 GEI524470:GEI524489 GOE524470:GOE524489 GYA524470:GYA524489 HHW524470:HHW524489 HRS524470:HRS524489 IBO524470:IBO524489 ILK524470:ILK524489 IVG524470:IVG524489 JFC524470:JFC524489 JOY524470:JOY524489 JYU524470:JYU524489 KIQ524470:KIQ524489 KSM524470:KSM524489 LCI524470:LCI524489 LME524470:LME524489 LWA524470:LWA524489 MFW524470:MFW524489 MPS524470:MPS524489 MZO524470:MZO524489 NJK524470:NJK524489 NTG524470:NTG524489 ODC524470:ODC524489 OMY524470:OMY524489 OWU524470:OWU524489 PGQ524470:PGQ524489 PQM524470:PQM524489 QAI524470:QAI524489 QKE524470:QKE524489 QUA524470:QUA524489 RDW524470:RDW524489 RNS524470:RNS524489 RXO524470:RXO524489 SHK524470:SHK524489 SRG524470:SRG524489 TBC524470:TBC524489 TKY524470:TKY524489 TUU524470:TUU524489 UEQ524470:UEQ524489 UOM524470:UOM524489 UYI524470:UYI524489 VIE524470:VIE524489 VSA524470:VSA524489 WBW524470:WBW524489 WLS524470:WLS524489 WVO524470:WVO524489 G590006:G590025 JC590006:JC590025 SY590006:SY590025 ACU590006:ACU590025 AMQ590006:AMQ590025 AWM590006:AWM590025 BGI590006:BGI590025 BQE590006:BQE590025 CAA590006:CAA590025 CJW590006:CJW590025 CTS590006:CTS590025 DDO590006:DDO590025 DNK590006:DNK590025 DXG590006:DXG590025 EHC590006:EHC590025 EQY590006:EQY590025 FAU590006:FAU590025 FKQ590006:FKQ590025 FUM590006:FUM590025 GEI590006:GEI590025 GOE590006:GOE590025 GYA590006:GYA590025 HHW590006:HHW590025 HRS590006:HRS590025 IBO590006:IBO590025 ILK590006:ILK590025 IVG590006:IVG590025 JFC590006:JFC590025 JOY590006:JOY590025 JYU590006:JYU590025 KIQ590006:KIQ590025 KSM590006:KSM590025 LCI590006:LCI590025 LME590006:LME590025 LWA590006:LWA590025 MFW590006:MFW590025 MPS590006:MPS590025 MZO590006:MZO590025 NJK590006:NJK590025 NTG590006:NTG590025 ODC590006:ODC590025 OMY590006:OMY590025 OWU590006:OWU590025 PGQ590006:PGQ590025 PQM590006:PQM590025 QAI590006:QAI590025 QKE590006:QKE590025 QUA590006:QUA590025 RDW590006:RDW590025 RNS590006:RNS590025 RXO590006:RXO590025 SHK590006:SHK590025 SRG590006:SRG590025 TBC590006:TBC590025 TKY590006:TKY590025 TUU590006:TUU590025 UEQ590006:UEQ590025 UOM590006:UOM590025 UYI590006:UYI590025 VIE590006:VIE590025 VSA590006:VSA590025 WBW590006:WBW590025 WLS590006:WLS590025 WVO590006:WVO590025 G655542:G655561 JC655542:JC655561 SY655542:SY655561 ACU655542:ACU655561 AMQ655542:AMQ655561 AWM655542:AWM655561 BGI655542:BGI655561 BQE655542:BQE655561 CAA655542:CAA655561 CJW655542:CJW655561 CTS655542:CTS655561 DDO655542:DDO655561 DNK655542:DNK655561 DXG655542:DXG655561 EHC655542:EHC655561 EQY655542:EQY655561 FAU655542:FAU655561 FKQ655542:FKQ655561 FUM655542:FUM655561 GEI655542:GEI655561 GOE655542:GOE655561 GYA655542:GYA655561 HHW655542:HHW655561 HRS655542:HRS655561 IBO655542:IBO655561 ILK655542:ILK655561 IVG655542:IVG655561 JFC655542:JFC655561 JOY655542:JOY655561 JYU655542:JYU655561 KIQ655542:KIQ655561 KSM655542:KSM655561 LCI655542:LCI655561 LME655542:LME655561 LWA655542:LWA655561 MFW655542:MFW655561 MPS655542:MPS655561 MZO655542:MZO655561 NJK655542:NJK655561 NTG655542:NTG655561 ODC655542:ODC655561 OMY655542:OMY655561 OWU655542:OWU655561 PGQ655542:PGQ655561 PQM655542:PQM655561 QAI655542:QAI655561 QKE655542:QKE655561 QUA655542:QUA655561 RDW655542:RDW655561 RNS655542:RNS655561 RXO655542:RXO655561 SHK655542:SHK655561 SRG655542:SRG655561 TBC655542:TBC655561 TKY655542:TKY655561 TUU655542:TUU655561 UEQ655542:UEQ655561 UOM655542:UOM655561 UYI655542:UYI655561 VIE655542:VIE655561 VSA655542:VSA655561 WBW655542:WBW655561 WLS655542:WLS655561 WVO655542:WVO655561 G721078:G721097 JC721078:JC721097 SY721078:SY721097 ACU721078:ACU721097 AMQ721078:AMQ721097 AWM721078:AWM721097 BGI721078:BGI721097 BQE721078:BQE721097 CAA721078:CAA721097 CJW721078:CJW721097 CTS721078:CTS721097 DDO721078:DDO721097 DNK721078:DNK721097 DXG721078:DXG721097 EHC721078:EHC721097 EQY721078:EQY721097 FAU721078:FAU721097 FKQ721078:FKQ721097 FUM721078:FUM721097 GEI721078:GEI721097 GOE721078:GOE721097 GYA721078:GYA721097 HHW721078:HHW721097 HRS721078:HRS721097 IBO721078:IBO721097 ILK721078:ILK721097 IVG721078:IVG721097 JFC721078:JFC721097 JOY721078:JOY721097 JYU721078:JYU721097 KIQ721078:KIQ721097 KSM721078:KSM721097 LCI721078:LCI721097 LME721078:LME721097 LWA721078:LWA721097 MFW721078:MFW721097 MPS721078:MPS721097 MZO721078:MZO721097 NJK721078:NJK721097 NTG721078:NTG721097 ODC721078:ODC721097 OMY721078:OMY721097 OWU721078:OWU721097 PGQ721078:PGQ721097 PQM721078:PQM721097 QAI721078:QAI721097 QKE721078:QKE721097 QUA721078:QUA721097 RDW721078:RDW721097 RNS721078:RNS721097 RXO721078:RXO721097 SHK721078:SHK721097 SRG721078:SRG721097 TBC721078:TBC721097 TKY721078:TKY721097 TUU721078:TUU721097 UEQ721078:UEQ721097 UOM721078:UOM721097 UYI721078:UYI721097 VIE721078:VIE721097 VSA721078:VSA721097 WBW721078:WBW721097 WLS721078:WLS721097 WVO721078:WVO721097 G786614:G786633 JC786614:JC786633 SY786614:SY786633 ACU786614:ACU786633 AMQ786614:AMQ786633 AWM786614:AWM786633 BGI786614:BGI786633 BQE786614:BQE786633 CAA786614:CAA786633 CJW786614:CJW786633 CTS786614:CTS786633 DDO786614:DDO786633 DNK786614:DNK786633 DXG786614:DXG786633 EHC786614:EHC786633 EQY786614:EQY786633 FAU786614:FAU786633 FKQ786614:FKQ786633 FUM786614:FUM786633 GEI786614:GEI786633 GOE786614:GOE786633 GYA786614:GYA786633 HHW786614:HHW786633 HRS786614:HRS786633 IBO786614:IBO786633 ILK786614:ILK786633 IVG786614:IVG786633 JFC786614:JFC786633 JOY786614:JOY786633 JYU786614:JYU786633 KIQ786614:KIQ786633 KSM786614:KSM786633 LCI786614:LCI786633 LME786614:LME786633 LWA786614:LWA786633 MFW786614:MFW786633 MPS786614:MPS786633 MZO786614:MZO786633 NJK786614:NJK786633 NTG786614:NTG786633 ODC786614:ODC786633 OMY786614:OMY786633 OWU786614:OWU786633 PGQ786614:PGQ786633 PQM786614:PQM786633 QAI786614:QAI786633 QKE786614:QKE786633 QUA786614:QUA786633 RDW786614:RDW786633 RNS786614:RNS786633 RXO786614:RXO786633 SHK786614:SHK786633 SRG786614:SRG786633 TBC786614:TBC786633 TKY786614:TKY786633 TUU786614:TUU786633 UEQ786614:UEQ786633 UOM786614:UOM786633 UYI786614:UYI786633 VIE786614:VIE786633 VSA786614:VSA786633 WBW786614:WBW786633 WLS786614:WLS786633 WVO786614:WVO786633 G852150:G852169 JC852150:JC852169 SY852150:SY852169 ACU852150:ACU852169 AMQ852150:AMQ852169 AWM852150:AWM852169 BGI852150:BGI852169 BQE852150:BQE852169 CAA852150:CAA852169 CJW852150:CJW852169 CTS852150:CTS852169 DDO852150:DDO852169 DNK852150:DNK852169 DXG852150:DXG852169 EHC852150:EHC852169 EQY852150:EQY852169 FAU852150:FAU852169 FKQ852150:FKQ852169 FUM852150:FUM852169 GEI852150:GEI852169 GOE852150:GOE852169 GYA852150:GYA852169 HHW852150:HHW852169 HRS852150:HRS852169 IBO852150:IBO852169 ILK852150:ILK852169 IVG852150:IVG852169 JFC852150:JFC852169 JOY852150:JOY852169 JYU852150:JYU852169 KIQ852150:KIQ852169 KSM852150:KSM852169 LCI852150:LCI852169 LME852150:LME852169 LWA852150:LWA852169 MFW852150:MFW852169 MPS852150:MPS852169 MZO852150:MZO852169 NJK852150:NJK852169 NTG852150:NTG852169 ODC852150:ODC852169 OMY852150:OMY852169 OWU852150:OWU852169 PGQ852150:PGQ852169 PQM852150:PQM852169 QAI852150:QAI852169 QKE852150:QKE852169 QUA852150:QUA852169 RDW852150:RDW852169 RNS852150:RNS852169 RXO852150:RXO852169 SHK852150:SHK852169 SRG852150:SRG852169 TBC852150:TBC852169 TKY852150:TKY852169 TUU852150:TUU852169 UEQ852150:UEQ852169 UOM852150:UOM852169 UYI852150:UYI852169 VIE852150:VIE852169 VSA852150:VSA852169 WBW852150:WBW852169 WLS852150:WLS852169 WVO852150:WVO852169 G917686:G917705 JC917686:JC917705 SY917686:SY917705 ACU917686:ACU917705 AMQ917686:AMQ917705 AWM917686:AWM917705 BGI917686:BGI917705 BQE917686:BQE917705 CAA917686:CAA917705 CJW917686:CJW917705 CTS917686:CTS917705 DDO917686:DDO917705 DNK917686:DNK917705 DXG917686:DXG917705 EHC917686:EHC917705 EQY917686:EQY917705 FAU917686:FAU917705 FKQ917686:FKQ917705 FUM917686:FUM917705 GEI917686:GEI917705 GOE917686:GOE917705 GYA917686:GYA917705 HHW917686:HHW917705 HRS917686:HRS917705 IBO917686:IBO917705 ILK917686:ILK917705 IVG917686:IVG917705 JFC917686:JFC917705 JOY917686:JOY917705 JYU917686:JYU917705 KIQ917686:KIQ917705 KSM917686:KSM917705 LCI917686:LCI917705 LME917686:LME917705 LWA917686:LWA917705 MFW917686:MFW917705 MPS917686:MPS917705 MZO917686:MZO917705 NJK917686:NJK917705 NTG917686:NTG917705 ODC917686:ODC917705 OMY917686:OMY917705 OWU917686:OWU917705 PGQ917686:PGQ917705 PQM917686:PQM917705 QAI917686:QAI917705 QKE917686:QKE917705 QUA917686:QUA917705 RDW917686:RDW917705 RNS917686:RNS917705 RXO917686:RXO917705 SHK917686:SHK917705 SRG917686:SRG917705 TBC917686:TBC917705 TKY917686:TKY917705 TUU917686:TUU917705 UEQ917686:UEQ917705 UOM917686:UOM917705 UYI917686:UYI917705 VIE917686:VIE917705 VSA917686:VSA917705 WBW917686:WBW917705 WLS917686:WLS917705 WVO917686:WVO917705 G983222:G983241 JC983222:JC983241 SY983222:SY983241 ACU983222:ACU983241 AMQ983222:AMQ983241 AWM983222:AWM983241 BGI983222:BGI983241 BQE983222:BQE983241 CAA983222:CAA983241 CJW983222:CJW983241 CTS983222:CTS983241 DDO983222:DDO983241 DNK983222:DNK983241 DXG983222:DXG983241 EHC983222:EHC983241 EQY983222:EQY983241 FAU983222:FAU983241 FKQ983222:FKQ983241 FUM983222:FUM983241 GEI983222:GEI983241 GOE983222:GOE983241 GYA983222:GYA983241 HHW983222:HHW983241 HRS983222:HRS983241 IBO983222:IBO983241 ILK983222:ILK983241 IVG983222:IVG983241 JFC983222:JFC983241 JOY983222:JOY983241 JYU983222:JYU983241 KIQ983222:KIQ983241 KSM983222:KSM983241 LCI983222:LCI983241 LME983222:LME983241 LWA983222:LWA983241 MFW983222:MFW983241 MPS983222:MPS983241 MZO983222:MZO983241 NJK983222:NJK983241 NTG983222:NTG983241 ODC983222:ODC983241 OMY983222:OMY983241 OWU983222:OWU983241 PGQ983222:PGQ983241 PQM983222:PQM983241 QAI983222:QAI983241 QKE983222:QKE983241 QUA983222:QUA983241 RDW983222:RDW983241 RNS983222:RNS983241 RXO983222:RXO983241 SHK983222:SHK983241 SRG983222:SRG983241 TBC983222:TBC983241 TKY983222:TKY983241 TUU983222:TUU983241 UEQ983222:UEQ983241 UOM983222:UOM983241 UYI983222:UYI983241 VIE983222:VIE983241 VSA983222:VSA983241 WBW983222:WBW983241 WLS983222:WLS983241 WVO983222:WVO983241"/>
    <dataValidation type="list" allowBlank="1" showInputMessage="1" showErrorMessage="1" sqref="C39:E41 IY39:JA41 SU39:SW41 ACQ39:ACS41 AMM39:AMO41 AWI39:AWK41 BGE39:BGG41 BQA39:BQC41 BZW39:BZY41 CJS39:CJU41 CTO39:CTQ41 DDK39:DDM41 DNG39:DNI41 DXC39:DXE41 EGY39:EHA41 EQU39:EQW41 FAQ39:FAS41 FKM39:FKO41 FUI39:FUK41 GEE39:GEG41 GOA39:GOC41 GXW39:GXY41 HHS39:HHU41 HRO39:HRQ41 IBK39:IBM41 ILG39:ILI41 IVC39:IVE41 JEY39:JFA41 JOU39:JOW41 JYQ39:JYS41 KIM39:KIO41 KSI39:KSK41 LCE39:LCG41 LMA39:LMC41 LVW39:LVY41 MFS39:MFU41 MPO39:MPQ41 MZK39:MZM41 NJG39:NJI41 NTC39:NTE41 OCY39:ODA41 OMU39:OMW41 OWQ39:OWS41 PGM39:PGO41 PQI39:PQK41 QAE39:QAG41 QKA39:QKC41 QTW39:QTY41 RDS39:RDU41 RNO39:RNQ41 RXK39:RXM41 SHG39:SHI41 SRC39:SRE41 TAY39:TBA41 TKU39:TKW41 TUQ39:TUS41 UEM39:UEO41 UOI39:UOK41 UYE39:UYG41 VIA39:VIC41 VRW39:VRY41 WBS39:WBU41 WLO39:WLQ41 WVK39:WVM41 C65599:E65601 IY65599:JA65601 SU65599:SW65601 ACQ65599:ACS65601 AMM65599:AMO65601 AWI65599:AWK65601 BGE65599:BGG65601 BQA65599:BQC65601 BZW65599:BZY65601 CJS65599:CJU65601 CTO65599:CTQ65601 DDK65599:DDM65601 DNG65599:DNI65601 DXC65599:DXE65601 EGY65599:EHA65601 EQU65599:EQW65601 FAQ65599:FAS65601 FKM65599:FKO65601 FUI65599:FUK65601 GEE65599:GEG65601 GOA65599:GOC65601 GXW65599:GXY65601 HHS65599:HHU65601 HRO65599:HRQ65601 IBK65599:IBM65601 ILG65599:ILI65601 IVC65599:IVE65601 JEY65599:JFA65601 JOU65599:JOW65601 JYQ65599:JYS65601 KIM65599:KIO65601 KSI65599:KSK65601 LCE65599:LCG65601 LMA65599:LMC65601 LVW65599:LVY65601 MFS65599:MFU65601 MPO65599:MPQ65601 MZK65599:MZM65601 NJG65599:NJI65601 NTC65599:NTE65601 OCY65599:ODA65601 OMU65599:OMW65601 OWQ65599:OWS65601 PGM65599:PGO65601 PQI65599:PQK65601 QAE65599:QAG65601 QKA65599:QKC65601 QTW65599:QTY65601 RDS65599:RDU65601 RNO65599:RNQ65601 RXK65599:RXM65601 SHG65599:SHI65601 SRC65599:SRE65601 TAY65599:TBA65601 TKU65599:TKW65601 TUQ65599:TUS65601 UEM65599:UEO65601 UOI65599:UOK65601 UYE65599:UYG65601 VIA65599:VIC65601 VRW65599:VRY65601 WBS65599:WBU65601 WLO65599:WLQ65601 WVK65599:WVM65601 C131135:E131137 IY131135:JA131137 SU131135:SW131137 ACQ131135:ACS131137 AMM131135:AMO131137 AWI131135:AWK131137 BGE131135:BGG131137 BQA131135:BQC131137 BZW131135:BZY131137 CJS131135:CJU131137 CTO131135:CTQ131137 DDK131135:DDM131137 DNG131135:DNI131137 DXC131135:DXE131137 EGY131135:EHA131137 EQU131135:EQW131137 FAQ131135:FAS131137 FKM131135:FKO131137 FUI131135:FUK131137 GEE131135:GEG131137 GOA131135:GOC131137 GXW131135:GXY131137 HHS131135:HHU131137 HRO131135:HRQ131137 IBK131135:IBM131137 ILG131135:ILI131137 IVC131135:IVE131137 JEY131135:JFA131137 JOU131135:JOW131137 JYQ131135:JYS131137 KIM131135:KIO131137 KSI131135:KSK131137 LCE131135:LCG131137 LMA131135:LMC131137 LVW131135:LVY131137 MFS131135:MFU131137 MPO131135:MPQ131137 MZK131135:MZM131137 NJG131135:NJI131137 NTC131135:NTE131137 OCY131135:ODA131137 OMU131135:OMW131137 OWQ131135:OWS131137 PGM131135:PGO131137 PQI131135:PQK131137 QAE131135:QAG131137 QKA131135:QKC131137 QTW131135:QTY131137 RDS131135:RDU131137 RNO131135:RNQ131137 RXK131135:RXM131137 SHG131135:SHI131137 SRC131135:SRE131137 TAY131135:TBA131137 TKU131135:TKW131137 TUQ131135:TUS131137 UEM131135:UEO131137 UOI131135:UOK131137 UYE131135:UYG131137 VIA131135:VIC131137 VRW131135:VRY131137 WBS131135:WBU131137 WLO131135:WLQ131137 WVK131135:WVM131137 C196671:E196673 IY196671:JA196673 SU196671:SW196673 ACQ196671:ACS196673 AMM196671:AMO196673 AWI196671:AWK196673 BGE196671:BGG196673 BQA196671:BQC196673 BZW196671:BZY196673 CJS196671:CJU196673 CTO196671:CTQ196673 DDK196671:DDM196673 DNG196671:DNI196673 DXC196671:DXE196673 EGY196671:EHA196673 EQU196671:EQW196673 FAQ196671:FAS196673 FKM196671:FKO196673 FUI196671:FUK196673 GEE196671:GEG196673 GOA196671:GOC196673 GXW196671:GXY196673 HHS196671:HHU196673 HRO196671:HRQ196673 IBK196671:IBM196673 ILG196671:ILI196673 IVC196671:IVE196673 JEY196671:JFA196673 JOU196671:JOW196673 JYQ196671:JYS196673 KIM196671:KIO196673 KSI196671:KSK196673 LCE196671:LCG196673 LMA196671:LMC196673 LVW196671:LVY196673 MFS196671:MFU196673 MPO196671:MPQ196673 MZK196671:MZM196673 NJG196671:NJI196673 NTC196671:NTE196673 OCY196671:ODA196673 OMU196671:OMW196673 OWQ196671:OWS196673 PGM196671:PGO196673 PQI196671:PQK196673 QAE196671:QAG196673 QKA196671:QKC196673 QTW196671:QTY196673 RDS196671:RDU196673 RNO196671:RNQ196673 RXK196671:RXM196673 SHG196671:SHI196673 SRC196671:SRE196673 TAY196671:TBA196673 TKU196671:TKW196673 TUQ196671:TUS196673 UEM196671:UEO196673 UOI196671:UOK196673 UYE196671:UYG196673 VIA196671:VIC196673 VRW196671:VRY196673 WBS196671:WBU196673 WLO196671:WLQ196673 WVK196671:WVM196673 C262207:E262209 IY262207:JA262209 SU262207:SW262209 ACQ262207:ACS262209 AMM262207:AMO262209 AWI262207:AWK262209 BGE262207:BGG262209 BQA262207:BQC262209 BZW262207:BZY262209 CJS262207:CJU262209 CTO262207:CTQ262209 DDK262207:DDM262209 DNG262207:DNI262209 DXC262207:DXE262209 EGY262207:EHA262209 EQU262207:EQW262209 FAQ262207:FAS262209 FKM262207:FKO262209 FUI262207:FUK262209 GEE262207:GEG262209 GOA262207:GOC262209 GXW262207:GXY262209 HHS262207:HHU262209 HRO262207:HRQ262209 IBK262207:IBM262209 ILG262207:ILI262209 IVC262207:IVE262209 JEY262207:JFA262209 JOU262207:JOW262209 JYQ262207:JYS262209 KIM262207:KIO262209 KSI262207:KSK262209 LCE262207:LCG262209 LMA262207:LMC262209 LVW262207:LVY262209 MFS262207:MFU262209 MPO262207:MPQ262209 MZK262207:MZM262209 NJG262207:NJI262209 NTC262207:NTE262209 OCY262207:ODA262209 OMU262207:OMW262209 OWQ262207:OWS262209 PGM262207:PGO262209 PQI262207:PQK262209 QAE262207:QAG262209 QKA262207:QKC262209 QTW262207:QTY262209 RDS262207:RDU262209 RNO262207:RNQ262209 RXK262207:RXM262209 SHG262207:SHI262209 SRC262207:SRE262209 TAY262207:TBA262209 TKU262207:TKW262209 TUQ262207:TUS262209 UEM262207:UEO262209 UOI262207:UOK262209 UYE262207:UYG262209 VIA262207:VIC262209 VRW262207:VRY262209 WBS262207:WBU262209 WLO262207:WLQ262209 WVK262207:WVM262209 C327743:E327745 IY327743:JA327745 SU327743:SW327745 ACQ327743:ACS327745 AMM327743:AMO327745 AWI327743:AWK327745 BGE327743:BGG327745 BQA327743:BQC327745 BZW327743:BZY327745 CJS327743:CJU327745 CTO327743:CTQ327745 DDK327743:DDM327745 DNG327743:DNI327745 DXC327743:DXE327745 EGY327743:EHA327745 EQU327743:EQW327745 FAQ327743:FAS327745 FKM327743:FKO327745 FUI327743:FUK327745 GEE327743:GEG327745 GOA327743:GOC327745 GXW327743:GXY327745 HHS327743:HHU327745 HRO327743:HRQ327745 IBK327743:IBM327745 ILG327743:ILI327745 IVC327743:IVE327745 JEY327743:JFA327745 JOU327743:JOW327745 JYQ327743:JYS327745 KIM327743:KIO327745 KSI327743:KSK327745 LCE327743:LCG327745 LMA327743:LMC327745 LVW327743:LVY327745 MFS327743:MFU327745 MPO327743:MPQ327745 MZK327743:MZM327745 NJG327743:NJI327745 NTC327743:NTE327745 OCY327743:ODA327745 OMU327743:OMW327745 OWQ327743:OWS327745 PGM327743:PGO327745 PQI327743:PQK327745 QAE327743:QAG327745 QKA327743:QKC327745 QTW327743:QTY327745 RDS327743:RDU327745 RNO327743:RNQ327745 RXK327743:RXM327745 SHG327743:SHI327745 SRC327743:SRE327745 TAY327743:TBA327745 TKU327743:TKW327745 TUQ327743:TUS327745 UEM327743:UEO327745 UOI327743:UOK327745 UYE327743:UYG327745 VIA327743:VIC327745 VRW327743:VRY327745 WBS327743:WBU327745 WLO327743:WLQ327745 WVK327743:WVM327745 C393279:E393281 IY393279:JA393281 SU393279:SW393281 ACQ393279:ACS393281 AMM393279:AMO393281 AWI393279:AWK393281 BGE393279:BGG393281 BQA393279:BQC393281 BZW393279:BZY393281 CJS393279:CJU393281 CTO393279:CTQ393281 DDK393279:DDM393281 DNG393279:DNI393281 DXC393279:DXE393281 EGY393279:EHA393281 EQU393279:EQW393281 FAQ393279:FAS393281 FKM393279:FKO393281 FUI393279:FUK393281 GEE393279:GEG393281 GOA393279:GOC393281 GXW393279:GXY393281 HHS393279:HHU393281 HRO393279:HRQ393281 IBK393279:IBM393281 ILG393279:ILI393281 IVC393279:IVE393281 JEY393279:JFA393281 JOU393279:JOW393281 JYQ393279:JYS393281 KIM393279:KIO393281 KSI393279:KSK393281 LCE393279:LCG393281 LMA393279:LMC393281 LVW393279:LVY393281 MFS393279:MFU393281 MPO393279:MPQ393281 MZK393279:MZM393281 NJG393279:NJI393281 NTC393279:NTE393281 OCY393279:ODA393281 OMU393279:OMW393281 OWQ393279:OWS393281 PGM393279:PGO393281 PQI393279:PQK393281 QAE393279:QAG393281 QKA393279:QKC393281 QTW393279:QTY393281 RDS393279:RDU393281 RNO393279:RNQ393281 RXK393279:RXM393281 SHG393279:SHI393281 SRC393279:SRE393281 TAY393279:TBA393281 TKU393279:TKW393281 TUQ393279:TUS393281 UEM393279:UEO393281 UOI393279:UOK393281 UYE393279:UYG393281 VIA393279:VIC393281 VRW393279:VRY393281 WBS393279:WBU393281 WLO393279:WLQ393281 WVK393279:WVM393281 C458815:E458817 IY458815:JA458817 SU458815:SW458817 ACQ458815:ACS458817 AMM458815:AMO458817 AWI458815:AWK458817 BGE458815:BGG458817 BQA458815:BQC458817 BZW458815:BZY458817 CJS458815:CJU458817 CTO458815:CTQ458817 DDK458815:DDM458817 DNG458815:DNI458817 DXC458815:DXE458817 EGY458815:EHA458817 EQU458815:EQW458817 FAQ458815:FAS458817 FKM458815:FKO458817 FUI458815:FUK458817 GEE458815:GEG458817 GOA458815:GOC458817 GXW458815:GXY458817 HHS458815:HHU458817 HRO458815:HRQ458817 IBK458815:IBM458817 ILG458815:ILI458817 IVC458815:IVE458817 JEY458815:JFA458817 JOU458815:JOW458817 JYQ458815:JYS458817 KIM458815:KIO458817 KSI458815:KSK458817 LCE458815:LCG458817 LMA458815:LMC458817 LVW458815:LVY458817 MFS458815:MFU458817 MPO458815:MPQ458817 MZK458815:MZM458817 NJG458815:NJI458817 NTC458815:NTE458817 OCY458815:ODA458817 OMU458815:OMW458817 OWQ458815:OWS458817 PGM458815:PGO458817 PQI458815:PQK458817 QAE458815:QAG458817 QKA458815:QKC458817 QTW458815:QTY458817 RDS458815:RDU458817 RNO458815:RNQ458817 RXK458815:RXM458817 SHG458815:SHI458817 SRC458815:SRE458817 TAY458815:TBA458817 TKU458815:TKW458817 TUQ458815:TUS458817 UEM458815:UEO458817 UOI458815:UOK458817 UYE458815:UYG458817 VIA458815:VIC458817 VRW458815:VRY458817 WBS458815:WBU458817 WLO458815:WLQ458817 WVK458815:WVM458817 C524351:E524353 IY524351:JA524353 SU524351:SW524353 ACQ524351:ACS524353 AMM524351:AMO524353 AWI524351:AWK524353 BGE524351:BGG524353 BQA524351:BQC524353 BZW524351:BZY524353 CJS524351:CJU524353 CTO524351:CTQ524353 DDK524351:DDM524353 DNG524351:DNI524353 DXC524351:DXE524353 EGY524351:EHA524353 EQU524351:EQW524353 FAQ524351:FAS524353 FKM524351:FKO524353 FUI524351:FUK524353 GEE524351:GEG524353 GOA524351:GOC524353 GXW524351:GXY524353 HHS524351:HHU524353 HRO524351:HRQ524353 IBK524351:IBM524353 ILG524351:ILI524353 IVC524351:IVE524353 JEY524351:JFA524353 JOU524351:JOW524353 JYQ524351:JYS524353 KIM524351:KIO524353 KSI524351:KSK524353 LCE524351:LCG524353 LMA524351:LMC524353 LVW524351:LVY524353 MFS524351:MFU524353 MPO524351:MPQ524353 MZK524351:MZM524353 NJG524351:NJI524353 NTC524351:NTE524353 OCY524351:ODA524353 OMU524351:OMW524353 OWQ524351:OWS524353 PGM524351:PGO524353 PQI524351:PQK524353 QAE524351:QAG524353 QKA524351:QKC524353 QTW524351:QTY524353 RDS524351:RDU524353 RNO524351:RNQ524353 RXK524351:RXM524353 SHG524351:SHI524353 SRC524351:SRE524353 TAY524351:TBA524353 TKU524351:TKW524353 TUQ524351:TUS524353 UEM524351:UEO524353 UOI524351:UOK524353 UYE524351:UYG524353 VIA524351:VIC524353 VRW524351:VRY524353 WBS524351:WBU524353 WLO524351:WLQ524353 WVK524351:WVM524353 C589887:E589889 IY589887:JA589889 SU589887:SW589889 ACQ589887:ACS589889 AMM589887:AMO589889 AWI589887:AWK589889 BGE589887:BGG589889 BQA589887:BQC589889 BZW589887:BZY589889 CJS589887:CJU589889 CTO589887:CTQ589889 DDK589887:DDM589889 DNG589887:DNI589889 DXC589887:DXE589889 EGY589887:EHA589889 EQU589887:EQW589889 FAQ589887:FAS589889 FKM589887:FKO589889 FUI589887:FUK589889 GEE589887:GEG589889 GOA589887:GOC589889 GXW589887:GXY589889 HHS589887:HHU589889 HRO589887:HRQ589889 IBK589887:IBM589889 ILG589887:ILI589889 IVC589887:IVE589889 JEY589887:JFA589889 JOU589887:JOW589889 JYQ589887:JYS589889 KIM589887:KIO589889 KSI589887:KSK589889 LCE589887:LCG589889 LMA589887:LMC589889 LVW589887:LVY589889 MFS589887:MFU589889 MPO589887:MPQ589889 MZK589887:MZM589889 NJG589887:NJI589889 NTC589887:NTE589889 OCY589887:ODA589889 OMU589887:OMW589889 OWQ589887:OWS589889 PGM589887:PGO589889 PQI589887:PQK589889 QAE589887:QAG589889 QKA589887:QKC589889 QTW589887:QTY589889 RDS589887:RDU589889 RNO589887:RNQ589889 RXK589887:RXM589889 SHG589887:SHI589889 SRC589887:SRE589889 TAY589887:TBA589889 TKU589887:TKW589889 TUQ589887:TUS589889 UEM589887:UEO589889 UOI589887:UOK589889 UYE589887:UYG589889 VIA589887:VIC589889 VRW589887:VRY589889 WBS589887:WBU589889 WLO589887:WLQ589889 WVK589887:WVM589889 C655423:E655425 IY655423:JA655425 SU655423:SW655425 ACQ655423:ACS655425 AMM655423:AMO655425 AWI655423:AWK655425 BGE655423:BGG655425 BQA655423:BQC655425 BZW655423:BZY655425 CJS655423:CJU655425 CTO655423:CTQ655425 DDK655423:DDM655425 DNG655423:DNI655425 DXC655423:DXE655425 EGY655423:EHA655425 EQU655423:EQW655425 FAQ655423:FAS655425 FKM655423:FKO655425 FUI655423:FUK655425 GEE655423:GEG655425 GOA655423:GOC655425 GXW655423:GXY655425 HHS655423:HHU655425 HRO655423:HRQ655425 IBK655423:IBM655425 ILG655423:ILI655425 IVC655423:IVE655425 JEY655423:JFA655425 JOU655423:JOW655425 JYQ655423:JYS655425 KIM655423:KIO655425 KSI655423:KSK655425 LCE655423:LCG655425 LMA655423:LMC655425 LVW655423:LVY655425 MFS655423:MFU655425 MPO655423:MPQ655425 MZK655423:MZM655425 NJG655423:NJI655425 NTC655423:NTE655425 OCY655423:ODA655425 OMU655423:OMW655425 OWQ655423:OWS655425 PGM655423:PGO655425 PQI655423:PQK655425 QAE655423:QAG655425 QKA655423:QKC655425 QTW655423:QTY655425 RDS655423:RDU655425 RNO655423:RNQ655425 RXK655423:RXM655425 SHG655423:SHI655425 SRC655423:SRE655425 TAY655423:TBA655425 TKU655423:TKW655425 TUQ655423:TUS655425 UEM655423:UEO655425 UOI655423:UOK655425 UYE655423:UYG655425 VIA655423:VIC655425 VRW655423:VRY655425 WBS655423:WBU655425 WLO655423:WLQ655425 WVK655423:WVM655425 C720959:E720961 IY720959:JA720961 SU720959:SW720961 ACQ720959:ACS720961 AMM720959:AMO720961 AWI720959:AWK720961 BGE720959:BGG720961 BQA720959:BQC720961 BZW720959:BZY720961 CJS720959:CJU720961 CTO720959:CTQ720961 DDK720959:DDM720961 DNG720959:DNI720961 DXC720959:DXE720961 EGY720959:EHA720961 EQU720959:EQW720961 FAQ720959:FAS720961 FKM720959:FKO720961 FUI720959:FUK720961 GEE720959:GEG720961 GOA720959:GOC720961 GXW720959:GXY720961 HHS720959:HHU720961 HRO720959:HRQ720961 IBK720959:IBM720961 ILG720959:ILI720961 IVC720959:IVE720961 JEY720959:JFA720961 JOU720959:JOW720961 JYQ720959:JYS720961 KIM720959:KIO720961 KSI720959:KSK720961 LCE720959:LCG720961 LMA720959:LMC720961 LVW720959:LVY720961 MFS720959:MFU720961 MPO720959:MPQ720961 MZK720959:MZM720961 NJG720959:NJI720961 NTC720959:NTE720961 OCY720959:ODA720961 OMU720959:OMW720961 OWQ720959:OWS720961 PGM720959:PGO720961 PQI720959:PQK720961 QAE720959:QAG720961 QKA720959:QKC720961 QTW720959:QTY720961 RDS720959:RDU720961 RNO720959:RNQ720961 RXK720959:RXM720961 SHG720959:SHI720961 SRC720959:SRE720961 TAY720959:TBA720961 TKU720959:TKW720961 TUQ720959:TUS720961 UEM720959:UEO720961 UOI720959:UOK720961 UYE720959:UYG720961 VIA720959:VIC720961 VRW720959:VRY720961 WBS720959:WBU720961 WLO720959:WLQ720961 WVK720959:WVM720961 C786495:E786497 IY786495:JA786497 SU786495:SW786497 ACQ786495:ACS786497 AMM786495:AMO786497 AWI786495:AWK786497 BGE786495:BGG786497 BQA786495:BQC786497 BZW786495:BZY786497 CJS786495:CJU786497 CTO786495:CTQ786497 DDK786495:DDM786497 DNG786495:DNI786497 DXC786495:DXE786497 EGY786495:EHA786497 EQU786495:EQW786497 FAQ786495:FAS786497 FKM786495:FKO786497 FUI786495:FUK786497 GEE786495:GEG786497 GOA786495:GOC786497 GXW786495:GXY786497 HHS786495:HHU786497 HRO786495:HRQ786497 IBK786495:IBM786497 ILG786495:ILI786497 IVC786495:IVE786497 JEY786495:JFA786497 JOU786495:JOW786497 JYQ786495:JYS786497 KIM786495:KIO786497 KSI786495:KSK786497 LCE786495:LCG786497 LMA786495:LMC786497 LVW786495:LVY786497 MFS786495:MFU786497 MPO786495:MPQ786497 MZK786495:MZM786497 NJG786495:NJI786497 NTC786495:NTE786497 OCY786495:ODA786497 OMU786495:OMW786497 OWQ786495:OWS786497 PGM786495:PGO786497 PQI786495:PQK786497 QAE786495:QAG786497 QKA786495:QKC786497 QTW786495:QTY786497 RDS786495:RDU786497 RNO786495:RNQ786497 RXK786495:RXM786497 SHG786495:SHI786497 SRC786495:SRE786497 TAY786495:TBA786497 TKU786495:TKW786497 TUQ786495:TUS786497 UEM786495:UEO786497 UOI786495:UOK786497 UYE786495:UYG786497 VIA786495:VIC786497 VRW786495:VRY786497 WBS786495:WBU786497 WLO786495:WLQ786497 WVK786495:WVM786497 C852031:E852033 IY852031:JA852033 SU852031:SW852033 ACQ852031:ACS852033 AMM852031:AMO852033 AWI852031:AWK852033 BGE852031:BGG852033 BQA852031:BQC852033 BZW852031:BZY852033 CJS852031:CJU852033 CTO852031:CTQ852033 DDK852031:DDM852033 DNG852031:DNI852033 DXC852031:DXE852033 EGY852031:EHA852033 EQU852031:EQW852033 FAQ852031:FAS852033 FKM852031:FKO852033 FUI852031:FUK852033 GEE852031:GEG852033 GOA852031:GOC852033 GXW852031:GXY852033 HHS852031:HHU852033 HRO852031:HRQ852033 IBK852031:IBM852033 ILG852031:ILI852033 IVC852031:IVE852033 JEY852031:JFA852033 JOU852031:JOW852033 JYQ852031:JYS852033 KIM852031:KIO852033 KSI852031:KSK852033 LCE852031:LCG852033 LMA852031:LMC852033 LVW852031:LVY852033 MFS852031:MFU852033 MPO852031:MPQ852033 MZK852031:MZM852033 NJG852031:NJI852033 NTC852031:NTE852033 OCY852031:ODA852033 OMU852031:OMW852033 OWQ852031:OWS852033 PGM852031:PGO852033 PQI852031:PQK852033 QAE852031:QAG852033 QKA852031:QKC852033 QTW852031:QTY852033 RDS852031:RDU852033 RNO852031:RNQ852033 RXK852031:RXM852033 SHG852031:SHI852033 SRC852031:SRE852033 TAY852031:TBA852033 TKU852031:TKW852033 TUQ852031:TUS852033 UEM852031:UEO852033 UOI852031:UOK852033 UYE852031:UYG852033 VIA852031:VIC852033 VRW852031:VRY852033 WBS852031:WBU852033 WLO852031:WLQ852033 WVK852031:WVM852033 C917567:E917569 IY917567:JA917569 SU917567:SW917569 ACQ917567:ACS917569 AMM917567:AMO917569 AWI917567:AWK917569 BGE917567:BGG917569 BQA917567:BQC917569 BZW917567:BZY917569 CJS917567:CJU917569 CTO917567:CTQ917569 DDK917567:DDM917569 DNG917567:DNI917569 DXC917567:DXE917569 EGY917567:EHA917569 EQU917567:EQW917569 FAQ917567:FAS917569 FKM917567:FKO917569 FUI917567:FUK917569 GEE917567:GEG917569 GOA917567:GOC917569 GXW917567:GXY917569 HHS917567:HHU917569 HRO917567:HRQ917569 IBK917567:IBM917569 ILG917567:ILI917569 IVC917567:IVE917569 JEY917567:JFA917569 JOU917567:JOW917569 JYQ917567:JYS917569 KIM917567:KIO917569 KSI917567:KSK917569 LCE917567:LCG917569 LMA917567:LMC917569 LVW917567:LVY917569 MFS917567:MFU917569 MPO917567:MPQ917569 MZK917567:MZM917569 NJG917567:NJI917569 NTC917567:NTE917569 OCY917567:ODA917569 OMU917567:OMW917569 OWQ917567:OWS917569 PGM917567:PGO917569 PQI917567:PQK917569 QAE917567:QAG917569 QKA917567:QKC917569 QTW917567:QTY917569 RDS917567:RDU917569 RNO917567:RNQ917569 RXK917567:RXM917569 SHG917567:SHI917569 SRC917567:SRE917569 TAY917567:TBA917569 TKU917567:TKW917569 TUQ917567:TUS917569 UEM917567:UEO917569 UOI917567:UOK917569 UYE917567:UYG917569 VIA917567:VIC917569 VRW917567:VRY917569 WBS917567:WBU917569 WLO917567:WLQ917569 WVK917567:WVM917569 C983103:E983105 IY983103:JA983105 SU983103:SW983105 ACQ983103:ACS983105 AMM983103:AMO983105 AWI983103:AWK983105 BGE983103:BGG983105 BQA983103:BQC983105 BZW983103:BZY983105 CJS983103:CJU983105 CTO983103:CTQ983105 DDK983103:DDM983105 DNG983103:DNI983105 DXC983103:DXE983105 EGY983103:EHA983105 EQU983103:EQW983105 FAQ983103:FAS983105 FKM983103:FKO983105 FUI983103:FUK983105 GEE983103:GEG983105 GOA983103:GOC983105 GXW983103:GXY983105 HHS983103:HHU983105 HRO983103:HRQ983105 IBK983103:IBM983105 ILG983103:ILI983105 IVC983103:IVE983105 JEY983103:JFA983105 JOU983103:JOW983105 JYQ983103:JYS983105 KIM983103:KIO983105 KSI983103:KSK983105 LCE983103:LCG983105 LMA983103:LMC983105 LVW983103:LVY983105 MFS983103:MFU983105 MPO983103:MPQ983105 MZK983103:MZM983105 NJG983103:NJI983105 NTC983103:NTE983105 OCY983103:ODA983105 OMU983103:OMW983105 OWQ983103:OWS983105 PGM983103:PGO983105 PQI983103:PQK983105 QAE983103:QAG983105 QKA983103:QKC983105 QTW983103:QTY983105 RDS983103:RDU983105 RNO983103:RNQ983105 RXK983103:RXM983105 SHG983103:SHI983105 SRC983103:SRE983105 TAY983103:TBA983105 TKU983103:TKW983105 TUQ983103:TUS983105 UEM983103:UEO983105 UOI983103:UOK983105 UYE983103:UYG983105 VIA983103:VIC983105 VRW983103:VRY983105 WBS983103:WBU983105 WLO983103:WLQ983105 WVK983103:WVM983105">
      <formula1>$G$300:$G$376</formula1>
    </dataValidation>
    <dataValidation type="list" allowBlank="1" showInputMessage="1" showErrorMessage="1" sqref="C77:E82 IY77:JA82 SU77:SW82 ACQ77:ACS82 AMM77:AMO82 AWI77:AWK82 BGE77:BGG82 BQA77:BQC82 BZW77:BZY82 CJS77:CJU82 CTO77:CTQ82 DDK77:DDM82 DNG77:DNI82 DXC77:DXE82 EGY77:EHA82 EQU77:EQW82 FAQ77:FAS82 FKM77:FKO82 FUI77:FUK82 GEE77:GEG82 GOA77:GOC82 GXW77:GXY82 HHS77:HHU82 HRO77:HRQ82 IBK77:IBM82 ILG77:ILI82 IVC77:IVE82 JEY77:JFA82 JOU77:JOW82 JYQ77:JYS82 KIM77:KIO82 KSI77:KSK82 LCE77:LCG82 LMA77:LMC82 LVW77:LVY82 MFS77:MFU82 MPO77:MPQ82 MZK77:MZM82 NJG77:NJI82 NTC77:NTE82 OCY77:ODA82 OMU77:OMW82 OWQ77:OWS82 PGM77:PGO82 PQI77:PQK82 QAE77:QAG82 QKA77:QKC82 QTW77:QTY82 RDS77:RDU82 RNO77:RNQ82 RXK77:RXM82 SHG77:SHI82 SRC77:SRE82 TAY77:TBA82 TKU77:TKW82 TUQ77:TUS82 UEM77:UEO82 UOI77:UOK82 UYE77:UYG82 VIA77:VIC82 VRW77:VRY82 WBS77:WBU82 WLO77:WLQ82 WVK77:WVM82 C65637:E65642 IY65637:JA65642 SU65637:SW65642 ACQ65637:ACS65642 AMM65637:AMO65642 AWI65637:AWK65642 BGE65637:BGG65642 BQA65637:BQC65642 BZW65637:BZY65642 CJS65637:CJU65642 CTO65637:CTQ65642 DDK65637:DDM65642 DNG65637:DNI65642 DXC65637:DXE65642 EGY65637:EHA65642 EQU65637:EQW65642 FAQ65637:FAS65642 FKM65637:FKO65642 FUI65637:FUK65642 GEE65637:GEG65642 GOA65637:GOC65642 GXW65637:GXY65642 HHS65637:HHU65642 HRO65637:HRQ65642 IBK65637:IBM65642 ILG65637:ILI65642 IVC65637:IVE65642 JEY65637:JFA65642 JOU65637:JOW65642 JYQ65637:JYS65642 KIM65637:KIO65642 KSI65637:KSK65642 LCE65637:LCG65642 LMA65637:LMC65642 LVW65637:LVY65642 MFS65637:MFU65642 MPO65637:MPQ65642 MZK65637:MZM65642 NJG65637:NJI65642 NTC65637:NTE65642 OCY65637:ODA65642 OMU65637:OMW65642 OWQ65637:OWS65642 PGM65637:PGO65642 PQI65637:PQK65642 QAE65637:QAG65642 QKA65637:QKC65642 QTW65637:QTY65642 RDS65637:RDU65642 RNO65637:RNQ65642 RXK65637:RXM65642 SHG65637:SHI65642 SRC65637:SRE65642 TAY65637:TBA65642 TKU65637:TKW65642 TUQ65637:TUS65642 UEM65637:UEO65642 UOI65637:UOK65642 UYE65637:UYG65642 VIA65637:VIC65642 VRW65637:VRY65642 WBS65637:WBU65642 WLO65637:WLQ65642 WVK65637:WVM65642 C131173:E131178 IY131173:JA131178 SU131173:SW131178 ACQ131173:ACS131178 AMM131173:AMO131178 AWI131173:AWK131178 BGE131173:BGG131178 BQA131173:BQC131178 BZW131173:BZY131178 CJS131173:CJU131178 CTO131173:CTQ131178 DDK131173:DDM131178 DNG131173:DNI131178 DXC131173:DXE131178 EGY131173:EHA131178 EQU131173:EQW131178 FAQ131173:FAS131178 FKM131173:FKO131178 FUI131173:FUK131178 GEE131173:GEG131178 GOA131173:GOC131178 GXW131173:GXY131178 HHS131173:HHU131178 HRO131173:HRQ131178 IBK131173:IBM131178 ILG131173:ILI131178 IVC131173:IVE131178 JEY131173:JFA131178 JOU131173:JOW131178 JYQ131173:JYS131178 KIM131173:KIO131178 KSI131173:KSK131178 LCE131173:LCG131178 LMA131173:LMC131178 LVW131173:LVY131178 MFS131173:MFU131178 MPO131173:MPQ131178 MZK131173:MZM131178 NJG131173:NJI131178 NTC131173:NTE131178 OCY131173:ODA131178 OMU131173:OMW131178 OWQ131173:OWS131178 PGM131173:PGO131178 PQI131173:PQK131178 QAE131173:QAG131178 QKA131173:QKC131178 QTW131173:QTY131178 RDS131173:RDU131178 RNO131173:RNQ131178 RXK131173:RXM131178 SHG131173:SHI131178 SRC131173:SRE131178 TAY131173:TBA131178 TKU131173:TKW131178 TUQ131173:TUS131178 UEM131173:UEO131178 UOI131173:UOK131178 UYE131173:UYG131178 VIA131173:VIC131178 VRW131173:VRY131178 WBS131173:WBU131178 WLO131173:WLQ131178 WVK131173:WVM131178 C196709:E196714 IY196709:JA196714 SU196709:SW196714 ACQ196709:ACS196714 AMM196709:AMO196714 AWI196709:AWK196714 BGE196709:BGG196714 BQA196709:BQC196714 BZW196709:BZY196714 CJS196709:CJU196714 CTO196709:CTQ196714 DDK196709:DDM196714 DNG196709:DNI196714 DXC196709:DXE196714 EGY196709:EHA196714 EQU196709:EQW196714 FAQ196709:FAS196714 FKM196709:FKO196714 FUI196709:FUK196714 GEE196709:GEG196714 GOA196709:GOC196714 GXW196709:GXY196714 HHS196709:HHU196714 HRO196709:HRQ196714 IBK196709:IBM196714 ILG196709:ILI196714 IVC196709:IVE196714 JEY196709:JFA196714 JOU196709:JOW196714 JYQ196709:JYS196714 KIM196709:KIO196714 KSI196709:KSK196714 LCE196709:LCG196714 LMA196709:LMC196714 LVW196709:LVY196714 MFS196709:MFU196714 MPO196709:MPQ196714 MZK196709:MZM196714 NJG196709:NJI196714 NTC196709:NTE196714 OCY196709:ODA196714 OMU196709:OMW196714 OWQ196709:OWS196714 PGM196709:PGO196714 PQI196709:PQK196714 QAE196709:QAG196714 QKA196709:QKC196714 QTW196709:QTY196714 RDS196709:RDU196714 RNO196709:RNQ196714 RXK196709:RXM196714 SHG196709:SHI196714 SRC196709:SRE196714 TAY196709:TBA196714 TKU196709:TKW196714 TUQ196709:TUS196714 UEM196709:UEO196714 UOI196709:UOK196714 UYE196709:UYG196714 VIA196709:VIC196714 VRW196709:VRY196714 WBS196709:WBU196714 WLO196709:WLQ196714 WVK196709:WVM196714 C262245:E262250 IY262245:JA262250 SU262245:SW262250 ACQ262245:ACS262250 AMM262245:AMO262250 AWI262245:AWK262250 BGE262245:BGG262250 BQA262245:BQC262250 BZW262245:BZY262250 CJS262245:CJU262250 CTO262245:CTQ262250 DDK262245:DDM262250 DNG262245:DNI262250 DXC262245:DXE262250 EGY262245:EHA262250 EQU262245:EQW262250 FAQ262245:FAS262250 FKM262245:FKO262250 FUI262245:FUK262250 GEE262245:GEG262250 GOA262245:GOC262250 GXW262245:GXY262250 HHS262245:HHU262250 HRO262245:HRQ262250 IBK262245:IBM262250 ILG262245:ILI262250 IVC262245:IVE262250 JEY262245:JFA262250 JOU262245:JOW262250 JYQ262245:JYS262250 KIM262245:KIO262250 KSI262245:KSK262250 LCE262245:LCG262250 LMA262245:LMC262250 LVW262245:LVY262250 MFS262245:MFU262250 MPO262245:MPQ262250 MZK262245:MZM262250 NJG262245:NJI262250 NTC262245:NTE262250 OCY262245:ODA262250 OMU262245:OMW262250 OWQ262245:OWS262250 PGM262245:PGO262250 PQI262245:PQK262250 QAE262245:QAG262250 QKA262245:QKC262250 QTW262245:QTY262250 RDS262245:RDU262250 RNO262245:RNQ262250 RXK262245:RXM262250 SHG262245:SHI262250 SRC262245:SRE262250 TAY262245:TBA262250 TKU262245:TKW262250 TUQ262245:TUS262250 UEM262245:UEO262250 UOI262245:UOK262250 UYE262245:UYG262250 VIA262245:VIC262250 VRW262245:VRY262250 WBS262245:WBU262250 WLO262245:WLQ262250 WVK262245:WVM262250 C327781:E327786 IY327781:JA327786 SU327781:SW327786 ACQ327781:ACS327786 AMM327781:AMO327786 AWI327781:AWK327786 BGE327781:BGG327786 BQA327781:BQC327786 BZW327781:BZY327786 CJS327781:CJU327786 CTO327781:CTQ327786 DDK327781:DDM327786 DNG327781:DNI327786 DXC327781:DXE327786 EGY327781:EHA327786 EQU327781:EQW327786 FAQ327781:FAS327786 FKM327781:FKO327786 FUI327781:FUK327786 GEE327781:GEG327786 GOA327781:GOC327786 GXW327781:GXY327786 HHS327781:HHU327786 HRO327781:HRQ327786 IBK327781:IBM327786 ILG327781:ILI327786 IVC327781:IVE327786 JEY327781:JFA327786 JOU327781:JOW327786 JYQ327781:JYS327786 KIM327781:KIO327786 KSI327781:KSK327786 LCE327781:LCG327786 LMA327781:LMC327786 LVW327781:LVY327786 MFS327781:MFU327786 MPO327781:MPQ327786 MZK327781:MZM327786 NJG327781:NJI327786 NTC327781:NTE327786 OCY327781:ODA327786 OMU327781:OMW327786 OWQ327781:OWS327786 PGM327781:PGO327786 PQI327781:PQK327786 QAE327781:QAG327786 QKA327781:QKC327786 QTW327781:QTY327786 RDS327781:RDU327786 RNO327781:RNQ327786 RXK327781:RXM327786 SHG327781:SHI327786 SRC327781:SRE327786 TAY327781:TBA327786 TKU327781:TKW327786 TUQ327781:TUS327786 UEM327781:UEO327786 UOI327781:UOK327786 UYE327781:UYG327786 VIA327781:VIC327786 VRW327781:VRY327786 WBS327781:WBU327786 WLO327781:WLQ327786 WVK327781:WVM327786 C393317:E393322 IY393317:JA393322 SU393317:SW393322 ACQ393317:ACS393322 AMM393317:AMO393322 AWI393317:AWK393322 BGE393317:BGG393322 BQA393317:BQC393322 BZW393317:BZY393322 CJS393317:CJU393322 CTO393317:CTQ393322 DDK393317:DDM393322 DNG393317:DNI393322 DXC393317:DXE393322 EGY393317:EHA393322 EQU393317:EQW393322 FAQ393317:FAS393322 FKM393317:FKO393322 FUI393317:FUK393322 GEE393317:GEG393322 GOA393317:GOC393322 GXW393317:GXY393322 HHS393317:HHU393322 HRO393317:HRQ393322 IBK393317:IBM393322 ILG393317:ILI393322 IVC393317:IVE393322 JEY393317:JFA393322 JOU393317:JOW393322 JYQ393317:JYS393322 KIM393317:KIO393322 KSI393317:KSK393322 LCE393317:LCG393322 LMA393317:LMC393322 LVW393317:LVY393322 MFS393317:MFU393322 MPO393317:MPQ393322 MZK393317:MZM393322 NJG393317:NJI393322 NTC393317:NTE393322 OCY393317:ODA393322 OMU393317:OMW393322 OWQ393317:OWS393322 PGM393317:PGO393322 PQI393317:PQK393322 QAE393317:QAG393322 QKA393317:QKC393322 QTW393317:QTY393322 RDS393317:RDU393322 RNO393317:RNQ393322 RXK393317:RXM393322 SHG393317:SHI393322 SRC393317:SRE393322 TAY393317:TBA393322 TKU393317:TKW393322 TUQ393317:TUS393322 UEM393317:UEO393322 UOI393317:UOK393322 UYE393317:UYG393322 VIA393317:VIC393322 VRW393317:VRY393322 WBS393317:WBU393322 WLO393317:WLQ393322 WVK393317:WVM393322 C458853:E458858 IY458853:JA458858 SU458853:SW458858 ACQ458853:ACS458858 AMM458853:AMO458858 AWI458853:AWK458858 BGE458853:BGG458858 BQA458853:BQC458858 BZW458853:BZY458858 CJS458853:CJU458858 CTO458853:CTQ458858 DDK458853:DDM458858 DNG458853:DNI458858 DXC458853:DXE458858 EGY458853:EHA458858 EQU458853:EQW458858 FAQ458853:FAS458858 FKM458853:FKO458858 FUI458853:FUK458858 GEE458853:GEG458858 GOA458853:GOC458858 GXW458853:GXY458858 HHS458853:HHU458858 HRO458853:HRQ458858 IBK458853:IBM458858 ILG458853:ILI458858 IVC458853:IVE458858 JEY458853:JFA458858 JOU458853:JOW458858 JYQ458853:JYS458858 KIM458853:KIO458858 KSI458853:KSK458858 LCE458853:LCG458858 LMA458853:LMC458858 LVW458853:LVY458858 MFS458853:MFU458858 MPO458853:MPQ458858 MZK458853:MZM458858 NJG458853:NJI458858 NTC458853:NTE458858 OCY458853:ODA458858 OMU458853:OMW458858 OWQ458853:OWS458858 PGM458853:PGO458858 PQI458853:PQK458858 QAE458853:QAG458858 QKA458853:QKC458858 QTW458853:QTY458858 RDS458853:RDU458858 RNO458853:RNQ458858 RXK458853:RXM458858 SHG458853:SHI458858 SRC458853:SRE458858 TAY458853:TBA458858 TKU458853:TKW458858 TUQ458853:TUS458858 UEM458853:UEO458858 UOI458853:UOK458858 UYE458853:UYG458858 VIA458853:VIC458858 VRW458853:VRY458858 WBS458853:WBU458858 WLO458853:WLQ458858 WVK458853:WVM458858 C524389:E524394 IY524389:JA524394 SU524389:SW524394 ACQ524389:ACS524394 AMM524389:AMO524394 AWI524389:AWK524394 BGE524389:BGG524394 BQA524389:BQC524394 BZW524389:BZY524394 CJS524389:CJU524394 CTO524389:CTQ524394 DDK524389:DDM524394 DNG524389:DNI524394 DXC524389:DXE524394 EGY524389:EHA524394 EQU524389:EQW524394 FAQ524389:FAS524394 FKM524389:FKO524394 FUI524389:FUK524394 GEE524389:GEG524394 GOA524389:GOC524394 GXW524389:GXY524394 HHS524389:HHU524394 HRO524389:HRQ524394 IBK524389:IBM524394 ILG524389:ILI524394 IVC524389:IVE524394 JEY524389:JFA524394 JOU524389:JOW524394 JYQ524389:JYS524394 KIM524389:KIO524394 KSI524389:KSK524394 LCE524389:LCG524394 LMA524389:LMC524394 LVW524389:LVY524394 MFS524389:MFU524394 MPO524389:MPQ524394 MZK524389:MZM524394 NJG524389:NJI524394 NTC524389:NTE524394 OCY524389:ODA524394 OMU524389:OMW524394 OWQ524389:OWS524394 PGM524389:PGO524394 PQI524389:PQK524394 QAE524389:QAG524394 QKA524389:QKC524394 QTW524389:QTY524394 RDS524389:RDU524394 RNO524389:RNQ524394 RXK524389:RXM524394 SHG524389:SHI524394 SRC524389:SRE524394 TAY524389:TBA524394 TKU524389:TKW524394 TUQ524389:TUS524394 UEM524389:UEO524394 UOI524389:UOK524394 UYE524389:UYG524394 VIA524389:VIC524394 VRW524389:VRY524394 WBS524389:WBU524394 WLO524389:WLQ524394 WVK524389:WVM524394 C589925:E589930 IY589925:JA589930 SU589925:SW589930 ACQ589925:ACS589930 AMM589925:AMO589930 AWI589925:AWK589930 BGE589925:BGG589930 BQA589925:BQC589930 BZW589925:BZY589930 CJS589925:CJU589930 CTO589925:CTQ589930 DDK589925:DDM589930 DNG589925:DNI589930 DXC589925:DXE589930 EGY589925:EHA589930 EQU589925:EQW589930 FAQ589925:FAS589930 FKM589925:FKO589930 FUI589925:FUK589930 GEE589925:GEG589930 GOA589925:GOC589930 GXW589925:GXY589930 HHS589925:HHU589930 HRO589925:HRQ589930 IBK589925:IBM589930 ILG589925:ILI589930 IVC589925:IVE589930 JEY589925:JFA589930 JOU589925:JOW589930 JYQ589925:JYS589930 KIM589925:KIO589930 KSI589925:KSK589930 LCE589925:LCG589930 LMA589925:LMC589930 LVW589925:LVY589930 MFS589925:MFU589930 MPO589925:MPQ589930 MZK589925:MZM589930 NJG589925:NJI589930 NTC589925:NTE589930 OCY589925:ODA589930 OMU589925:OMW589930 OWQ589925:OWS589930 PGM589925:PGO589930 PQI589925:PQK589930 QAE589925:QAG589930 QKA589925:QKC589930 QTW589925:QTY589930 RDS589925:RDU589930 RNO589925:RNQ589930 RXK589925:RXM589930 SHG589925:SHI589930 SRC589925:SRE589930 TAY589925:TBA589930 TKU589925:TKW589930 TUQ589925:TUS589930 UEM589925:UEO589930 UOI589925:UOK589930 UYE589925:UYG589930 VIA589925:VIC589930 VRW589925:VRY589930 WBS589925:WBU589930 WLO589925:WLQ589930 WVK589925:WVM589930 C655461:E655466 IY655461:JA655466 SU655461:SW655466 ACQ655461:ACS655466 AMM655461:AMO655466 AWI655461:AWK655466 BGE655461:BGG655466 BQA655461:BQC655466 BZW655461:BZY655466 CJS655461:CJU655466 CTO655461:CTQ655466 DDK655461:DDM655466 DNG655461:DNI655466 DXC655461:DXE655466 EGY655461:EHA655466 EQU655461:EQW655466 FAQ655461:FAS655466 FKM655461:FKO655466 FUI655461:FUK655466 GEE655461:GEG655466 GOA655461:GOC655466 GXW655461:GXY655466 HHS655461:HHU655466 HRO655461:HRQ655466 IBK655461:IBM655466 ILG655461:ILI655466 IVC655461:IVE655466 JEY655461:JFA655466 JOU655461:JOW655466 JYQ655461:JYS655466 KIM655461:KIO655466 KSI655461:KSK655466 LCE655461:LCG655466 LMA655461:LMC655466 LVW655461:LVY655466 MFS655461:MFU655466 MPO655461:MPQ655466 MZK655461:MZM655466 NJG655461:NJI655466 NTC655461:NTE655466 OCY655461:ODA655466 OMU655461:OMW655466 OWQ655461:OWS655466 PGM655461:PGO655466 PQI655461:PQK655466 QAE655461:QAG655466 QKA655461:QKC655466 QTW655461:QTY655466 RDS655461:RDU655466 RNO655461:RNQ655466 RXK655461:RXM655466 SHG655461:SHI655466 SRC655461:SRE655466 TAY655461:TBA655466 TKU655461:TKW655466 TUQ655461:TUS655466 UEM655461:UEO655466 UOI655461:UOK655466 UYE655461:UYG655466 VIA655461:VIC655466 VRW655461:VRY655466 WBS655461:WBU655466 WLO655461:WLQ655466 WVK655461:WVM655466 C720997:E721002 IY720997:JA721002 SU720997:SW721002 ACQ720997:ACS721002 AMM720997:AMO721002 AWI720997:AWK721002 BGE720997:BGG721002 BQA720997:BQC721002 BZW720997:BZY721002 CJS720997:CJU721002 CTO720997:CTQ721002 DDK720997:DDM721002 DNG720997:DNI721002 DXC720997:DXE721002 EGY720997:EHA721002 EQU720997:EQW721002 FAQ720997:FAS721002 FKM720997:FKO721002 FUI720997:FUK721002 GEE720997:GEG721002 GOA720997:GOC721002 GXW720997:GXY721002 HHS720997:HHU721002 HRO720997:HRQ721002 IBK720997:IBM721002 ILG720997:ILI721002 IVC720997:IVE721002 JEY720997:JFA721002 JOU720997:JOW721002 JYQ720997:JYS721002 KIM720997:KIO721002 KSI720997:KSK721002 LCE720997:LCG721002 LMA720997:LMC721002 LVW720997:LVY721002 MFS720997:MFU721002 MPO720997:MPQ721002 MZK720997:MZM721002 NJG720997:NJI721002 NTC720997:NTE721002 OCY720997:ODA721002 OMU720997:OMW721002 OWQ720997:OWS721002 PGM720997:PGO721002 PQI720997:PQK721002 QAE720997:QAG721002 QKA720997:QKC721002 QTW720997:QTY721002 RDS720997:RDU721002 RNO720997:RNQ721002 RXK720997:RXM721002 SHG720997:SHI721002 SRC720997:SRE721002 TAY720997:TBA721002 TKU720997:TKW721002 TUQ720997:TUS721002 UEM720997:UEO721002 UOI720997:UOK721002 UYE720997:UYG721002 VIA720997:VIC721002 VRW720997:VRY721002 WBS720997:WBU721002 WLO720997:WLQ721002 WVK720997:WVM721002 C786533:E786538 IY786533:JA786538 SU786533:SW786538 ACQ786533:ACS786538 AMM786533:AMO786538 AWI786533:AWK786538 BGE786533:BGG786538 BQA786533:BQC786538 BZW786533:BZY786538 CJS786533:CJU786538 CTO786533:CTQ786538 DDK786533:DDM786538 DNG786533:DNI786538 DXC786533:DXE786538 EGY786533:EHA786538 EQU786533:EQW786538 FAQ786533:FAS786538 FKM786533:FKO786538 FUI786533:FUK786538 GEE786533:GEG786538 GOA786533:GOC786538 GXW786533:GXY786538 HHS786533:HHU786538 HRO786533:HRQ786538 IBK786533:IBM786538 ILG786533:ILI786538 IVC786533:IVE786538 JEY786533:JFA786538 JOU786533:JOW786538 JYQ786533:JYS786538 KIM786533:KIO786538 KSI786533:KSK786538 LCE786533:LCG786538 LMA786533:LMC786538 LVW786533:LVY786538 MFS786533:MFU786538 MPO786533:MPQ786538 MZK786533:MZM786538 NJG786533:NJI786538 NTC786533:NTE786538 OCY786533:ODA786538 OMU786533:OMW786538 OWQ786533:OWS786538 PGM786533:PGO786538 PQI786533:PQK786538 QAE786533:QAG786538 QKA786533:QKC786538 QTW786533:QTY786538 RDS786533:RDU786538 RNO786533:RNQ786538 RXK786533:RXM786538 SHG786533:SHI786538 SRC786533:SRE786538 TAY786533:TBA786538 TKU786533:TKW786538 TUQ786533:TUS786538 UEM786533:UEO786538 UOI786533:UOK786538 UYE786533:UYG786538 VIA786533:VIC786538 VRW786533:VRY786538 WBS786533:WBU786538 WLO786533:WLQ786538 WVK786533:WVM786538 C852069:E852074 IY852069:JA852074 SU852069:SW852074 ACQ852069:ACS852074 AMM852069:AMO852074 AWI852069:AWK852074 BGE852069:BGG852074 BQA852069:BQC852074 BZW852069:BZY852074 CJS852069:CJU852074 CTO852069:CTQ852074 DDK852069:DDM852074 DNG852069:DNI852074 DXC852069:DXE852074 EGY852069:EHA852074 EQU852069:EQW852074 FAQ852069:FAS852074 FKM852069:FKO852074 FUI852069:FUK852074 GEE852069:GEG852074 GOA852069:GOC852074 GXW852069:GXY852074 HHS852069:HHU852074 HRO852069:HRQ852074 IBK852069:IBM852074 ILG852069:ILI852074 IVC852069:IVE852074 JEY852069:JFA852074 JOU852069:JOW852074 JYQ852069:JYS852074 KIM852069:KIO852074 KSI852069:KSK852074 LCE852069:LCG852074 LMA852069:LMC852074 LVW852069:LVY852074 MFS852069:MFU852074 MPO852069:MPQ852074 MZK852069:MZM852074 NJG852069:NJI852074 NTC852069:NTE852074 OCY852069:ODA852074 OMU852069:OMW852074 OWQ852069:OWS852074 PGM852069:PGO852074 PQI852069:PQK852074 QAE852069:QAG852074 QKA852069:QKC852074 QTW852069:QTY852074 RDS852069:RDU852074 RNO852069:RNQ852074 RXK852069:RXM852074 SHG852069:SHI852074 SRC852069:SRE852074 TAY852069:TBA852074 TKU852069:TKW852074 TUQ852069:TUS852074 UEM852069:UEO852074 UOI852069:UOK852074 UYE852069:UYG852074 VIA852069:VIC852074 VRW852069:VRY852074 WBS852069:WBU852074 WLO852069:WLQ852074 WVK852069:WVM852074 C917605:E917610 IY917605:JA917610 SU917605:SW917610 ACQ917605:ACS917610 AMM917605:AMO917610 AWI917605:AWK917610 BGE917605:BGG917610 BQA917605:BQC917610 BZW917605:BZY917610 CJS917605:CJU917610 CTO917605:CTQ917610 DDK917605:DDM917610 DNG917605:DNI917610 DXC917605:DXE917610 EGY917605:EHA917610 EQU917605:EQW917610 FAQ917605:FAS917610 FKM917605:FKO917610 FUI917605:FUK917610 GEE917605:GEG917610 GOA917605:GOC917610 GXW917605:GXY917610 HHS917605:HHU917610 HRO917605:HRQ917610 IBK917605:IBM917610 ILG917605:ILI917610 IVC917605:IVE917610 JEY917605:JFA917610 JOU917605:JOW917610 JYQ917605:JYS917610 KIM917605:KIO917610 KSI917605:KSK917610 LCE917605:LCG917610 LMA917605:LMC917610 LVW917605:LVY917610 MFS917605:MFU917610 MPO917605:MPQ917610 MZK917605:MZM917610 NJG917605:NJI917610 NTC917605:NTE917610 OCY917605:ODA917610 OMU917605:OMW917610 OWQ917605:OWS917610 PGM917605:PGO917610 PQI917605:PQK917610 QAE917605:QAG917610 QKA917605:QKC917610 QTW917605:QTY917610 RDS917605:RDU917610 RNO917605:RNQ917610 RXK917605:RXM917610 SHG917605:SHI917610 SRC917605:SRE917610 TAY917605:TBA917610 TKU917605:TKW917610 TUQ917605:TUS917610 UEM917605:UEO917610 UOI917605:UOK917610 UYE917605:UYG917610 VIA917605:VIC917610 VRW917605:VRY917610 WBS917605:WBU917610 WLO917605:WLQ917610 WVK917605:WVM917610 C983141:E983146 IY983141:JA983146 SU983141:SW983146 ACQ983141:ACS983146 AMM983141:AMO983146 AWI983141:AWK983146 BGE983141:BGG983146 BQA983141:BQC983146 BZW983141:BZY983146 CJS983141:CJU983146 CTO983141:CTQ983146 DDK983141:DDM983146 DNG983141:DNI983146 DXC983141:DXE983146 EGY983141:EHA983146 EQU983141:EQW983146 FAQ983141:FAS983146 FKM983141:FKO983146 FUI983141:FUK983146 GEE983141:GEG983146 GOA983141:GOC983146 GXW983141:GXY983146 HHS983141:HHU983146 HRO983141:HRQ983146 IBK983141:IBM983146 ILG983141:ILI983146 IVC983141:IVE983146 JEY983141:JFA983146 JOU983141:JOW983146 JYQ983141:JYS983146 KIM983141:KIO983146 KSI983141:KSK983146 LCE983141:LCG983146 LMA983141:LMC983146 LVW983141:LVY983146 MFS983141:MFU983146 MPO983141:MPQ983146 MZK983141:MZM983146 NJG983141:NJI983146 NTC983141:NTE983146 OCY983141:ODA983146 OMU983141:OMW983146 OWQ983141:OWS983146 PGM983141:PGO983146 PQI983141:PQK983146 QAE983141:QAG983146 QKA983141:QKC983146 QTW983141:QTY983146 RDS983141:RDU983146 RNO983141:RNQ983146 RXK983141:RXM983146 SHG983141:SHI983146 SRC983141:SRE983146 TAY983141:TBA983146 TKU983141:TKW983146 TUQ983141:TUS983146 UEM983141:UEO983146 UOI983141:UOK983146 UYE983141:UYG983146 VIA983141:VIC983146 VRW983141:VRY983146 WBS983141:WBU983146 WLO983141:WLQ983146 WVK983141:WVM983146">
      <formula1>$M$300:$M$348</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ゴシック,標準"&amp;8随時受付</oddHeader>
    <oddFooter>&amp;C&amp;P</oddFooter>
  </headerFooter>
  <rowBreaks count="7" manualBreakCount="7">
    <brk id="34" min="1" max="17" man="1"/>
    <brk id="72" min="1" max="17" man="1"/>
    <brk id="115" min="1" max="17" man="1"/>
    <brk id="149" min="1" max="17" man="1"/>
    <brk id="187" max="16383" man="1"/>
    <brk id="226" max="16383" man="1"/>
    <brk id="261"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I112:O114 JE112:JK114 TA112:TG114 ACW112:ADC114 AMS112:AMY114 AWO112:AWU114 BGK112:BGQ114 BQG112:BQM114 CAC112:CAI114 CJY112:CKE114 CTU112:CUA114 DDQ112:DDW114 DNM112:DNS114 DXI112:DXO114 EHE112:EHK114 ERA112:ERG114 FAW112:FBC114 FKS112:FKY114 FUO112:FUU114 GEK112:GEQ114 GOG112:GOM114 GYC112:GYI114 HHY112:HIE114 HRU112:HSA114 IBQ112:IBW114 ILM112:ILS114 IVI112:IVO114 JFE112:JFK114 JPA112:JPG114 JYW112:JZC114 KIS112:KIY114 KSO112:KSU114 LCK112:LCQ114 LMG112:LMM114 LWC112:LWI114 MFY112:MGE114 MPU112:MQA114 MZQ112:MZW114 NJM112:NJS114 NTI112:NTO114 ODE112:ODK114 ONA112:ONG114 OWW112:OXC114 PGS112:PGY114 PQO112:PQU114 QAK112:QAQ114 QKG112:QKM114 QUC112:QUI114 RDY112:REE114 RNU112:ROA114 RXQ112:RXW114 SHM112:SHS114 SRI112:SRO114 TBE112:TBK114 TLA112:TLG114 TUW112:TVC114 UES112:UEY114 UOO112:UOU114 UYK112:UYQ114 VIG112:VIM114 VSC112:VSI114 WBY112:WCE114 WLU112:WMA114 WVQ112:WVW114 I65672:O65674 JE65672:JK65674 TA65672:TG65674 ACW65672:ADC65674 AMS65672:AMY65674 AWO65672:AWU65674 BGK65672:BGQ65674 BQG65672:BQM65674 CAC65672:CAI65674 CJY65672:CKE65674 CTU65672:CUA65674 DDQ65672:DDW65674 DNM65672:DNS65674 DXI65672:DXO65674 EHE65672:EHK65674 ERA65672:ERG65674 FAW65672:FBC65674 FKS65672:FKY65674 FUO65672:FUU65674 GEK65672:GEQ65674 GOG65672:GOM65674 GYC65672:GYI65674 HHY65672:HIE65674 HRU65672:HSA65674 IBQ65672:IBW65674 ILM65672:ILS65674 IVI65672:IVO65674 JFE65672:JFK65674 JPA65672:JPG65674 JYW65672:JZC65674 KIS65672:KIY65674 KSO65672:KSU65674 LCK65672:LCQ65674 LMG65672:LMM65674 LWC65672:LWI65674 MFY65672:MGE65674 MPU65672:MQA65674 MZQ65672:MZW65674 NJM65672:NJS65674 NTI65672:NTO65674 ODE65672:ODK65674 ONA65672:ONG65674 OWW65672:OXC65674 PGS65672:PGY65674 PQO65672:PQU65674 QAK65672:QAQ65674 QKG65672:QKM65674 QUC65672:QUI65674 RDY65672:REE65674 RNU65672:ROA65674 RXQ65672:RXW65674 SHM65672:SHS65674 SRI65672:SRO65674 TBE65672:TBK65674 TLA65672:TLG65674 TUW65672:TVC65674 UES65672:UEY65674 UOO65672:UOU65674 UYK65672:UYQ65674 VIG65672:VIM65674 VSC65672:VSI65674 WBY65672:WCE65674 WLU65672:WMA65674 WVQ65672:WVW65674 I131208:O131210 JE131208:JK131210 TA131208:TG131210 ACW131208:ADC131210 AMS131208:AMY131210 AWO131208:AWU131210 BGK131208:BGQ131210 BQG131208:BQM131210 CAC131208:CAI131210 CJY131208:CKE131210 CTU131208:CUA131210 DDQ131208:DDW131210 DNM131208:DNS131210 DXI131208:DXO131210 EHE131208:EHK131210 ERA131208:ERG131210 FAW131208:FBC131210 FKS131208:FKY131210 FUO131208:FUU131210 GEK131208:GEQ131210 GOG131208:GOM131210 GYC131208:GYI131210 HHY131208:HIE131210 HRU131208:HSA131210 IBQ131208:IBW131210 ILM131208:ILS131210 IVI131208:IVO131210 JFE131208:JFK131210 JPA131208:JPG131210 JYW131208:JZC131210 KIS131208:KIY131210 KSO131208:KSU131210 LCK131208:LCQ131210 LMG131208:LMM131210 LWC131208:LWI131210 MFY131208:MGE131210 MPU131208:MQA131210 MZQ131208:MZW131210 NJM131208:NJS131210 NTI131208:NTO131210 ODE131208:ODK131210 ONA131208:ONG131210 OWW131208:OXC131210 PGS131208:PGY131210 PQO131208:PQU131210 QAK131208:QAQ131210 QKG131208:QKM131210 QUC131208:QUI131210 RDY131208:REE131210 RNU131208:ROA131210 RXQ131208:RXW131210 SHM131208:SHS131210 SRI131208:SRO131210 TBE131208:TBK131210 TLA131208:TLG131210 TUW131208:TVC131210 UES131208:UEY131210 UOO131208:UOU131210 UYK131208:UYQ131210 VIG131208:VIM131210 VSC131208:VSI131210 WBY131208:WCE131210 WLU131208:WMA131210 WVQ131208:WVW131210 I196744:O196746 JE196744:JK196746 TA196744:TG196746 ACW196744:ADC196746 AMS196744:AMY196746 AWO196744:AWU196746 BGK196744:BGQ196746 BQG196744:BQM196746 CAC196744:CAI196746 CJY196744:CKE196746 CTU196744:CUA196746 DDQ196744:DDW196746 DNM196744:DNS196746 DXI196744:DXO196746 EHE196744:EHK196746 ERA196744:ERG196746 FAW196744:FBC196746 FKS196744:FKY196746 FUO196744:FUU196746 GEK196744:GEQ196746 GOG196744:GOM196746 GYC196744:GYI196746 HHY196744:HIE196746 HRU196744:HSA196746 IBQ196744:IBW196746 ILM196744:ILS196746 IVI196744:IVO196746 JFE196744:JFK196746 JPA196744:JPG196746 JYW196744:JZC196746 KIS196744:KIY196746 KSO196744:KSU196746 LCK196744:LCQ196746 LMG196744:LMM196746 LWC196744:LWI196746 MFY196744:MGE196746 MPU196744:MQA196746 MZQ196744:MZW196746 NJM196744:NJS196746 NTI196744:NTO196746 ODE196744:ODK196746 ONA196744:ONG196746 OWW196744:OXC196746 PGS196744:PGY196746 PQO196744:PQU196746 QAK196744:QAQ196746 QKG196744:QKM196746 QUC196744:QUI196746 RDY196744:REE196746 RNU196744:ROA196746 RXQ196744:RXW196746 SHM196744:SHS196746 SRI196744:SRO196746 TBE196744:TBK196746 TLA196744:TLG196746 TUW196744:TVC196746 UES196744:UEY196746 UOO196744:UOU196746 UYK196744:UYQ196746 VIG196744:VIM196746 VSC196744:VSI196746 WBY196744:WCE196746 WLU196744:WMA196746 WVQ196744:WVW196746 I262280:O262282 JE262280:JK262282 TA262280:TG262282 ACW262280:ADC262282 AMS262280:AMY262282 AWO262280:AWU262282 BGK262280:BGQ262282 BQG262280:BQM262282 CAC262280:CAI262282 CJY262280:CKE262282 CTU262280:CUA262282 DDQ262280:DDW262282 DNM262280:DNS262282 DXI262280:DXO262282 EHE262280:EHK262282 ERA262280:ERG262282 FAW262280:FBC262282 FKS262280:FKY262282 FUO262280:FUU262282 GEK262280:GEQ262282 GOG262280:GOM262282 GYC262280:GYI262282 HHY262280:HIE262282 HRU262280:HSA262282 IBQ262280:IBW262282 ILM262280:ILS262282 IVI262280:IVO262282 JFE262280:JFK262282 JPA262280:JPG262282 JYW262280:JZC262282 KIS262280:KIY262282 KSO262280:KSU262282 LCK262280:LCQ262282 LMG262280:LMM262282 LWC262280:LWI262282 MFY262280:MGE262282 MPU262280:MQA262282 MZQ262280:MZW262282 NJM262280:NJS262282 NTI262280:NTO262282 ODE262280:ODK262282 ONA262280:ONG262282 OWW262280:OXC262282 PGS262280:PGY262282 PQO262280:PQU262282 QAK262280:QAQ262282 QKG262280:QKM262282 QUC262280:QUI262282 RDY262280:REE262282 RNU262280:ROA262282 RXQ262280:RXW262282 SHM262280:SHS262282 SRI262280:SRO262282 TBE262280:TBK262282 TLA262280:TLG262282 TUW262280:TVC262282 UES262280:UEY262282 UOO262280:UOU262282 UYK262280:UYQ262282 VIG262280:VIM262282 VSC262280:VSI262282 WBY262280:WCE262282 WLU262280:WMA262282 WVQ262280:WVW262282 I327816:O327818 JE327816:JK327818 TA327816:TG327818 ACW327816:ADC327818 AMS327816:AMY327818 AWO327816:AWU327818 BGK327816:BGQ327818 BQG327816:BQM327818 CAC327816:CAI327818 CJY327816:CKE327818 CTU327816:CUA327818 DDQ327816:DDW327818 DNM327816:DNS327818 DXI327816:DXO327818 EHE327816:EHK327818 ERA327816:ERG327818 FAW327816:FBC327818 FKS327816:FKY327818 FUO327816:FUU327818 GEK327816:GEQ327818 GOG327816:GOM327818 GYC327816:GYI327818 HHY327816:HIE327818 HRU327816:HSA327818 IBQ327816:IBW327818 ILM327816:ILS327818 IVI327816:IVO327818 JFE327816:JFK327818 JPA327816:JPG327818 JYW327816:JZC327818 KIS327816:KIY327818 KSO327816:KSU327818 LCK327816:LCQ327818 LMG327816:LMM327818 LWC327816:LWI327818 MFY327816:MGE327818 MPU327816:MQA327818 MZQ327816:MZW327818 NJM327816:NJS327818 NTI327816:NTO327818 ODE327816:ODK327818 ONA327816:ONG327818 OWW327816:OXC327818 PGS327816:PGY327818 PQO327816:PQU327818 QAK327816:QAQ327818 QKG327816:QKM327818 QUC327816:QUI327818 RDY327816:REE327818 RNU327816:ROA327818 RXQ327816:RXW327818 SHM327816:SHS327818 SRI327816:SRO327818 TBE327816:TBK327818 TLA327816:TLG327818 TUW327816:TVC327818 UES327816:UEY327818 UOO327816:UOU327818 UYK327816:UYQ327818 VIG327816:VIM327818 VSC327816:VSI327818 WBY327816:WCE327818 WLU327816:WMA327818 WVQ327816:WVW327818 I393352:O393354 JE393352:JK393354 TA393352:TG393354 ACW393352:ADC393354 AMS393352:AMY393354 AWO393352:AWU393354 BGK393352:BGQ393354 BQG393352:BQM393354 CAC393352:CAI393354 CJY393352:CKE393354 CTU393352:CUA393354 DDQ393352:DDW393354 DNM393352:DNS393354 DXI393352:DXO393354 EHE393352:EHK393354 ERA393352:ERG393354 FAW393352:FBC393354 FKS393352:FKY393354 FUO393352:FUU393354 GEK393352:GEQ393354 GOG393352:GOM393354 GYC393352:GYI393354 HHY393352:HIE393354 HRU393352:HSA393354 IBQ393352:IBW393354 ILM393352:ILS393354 IVI393352:IVO393354 JFE393352:JFK393354 JPA393352:JPG393354 JYW393352:JZC393354 KIS393352:KIY393354 KSO393352:KSU393354 LCK393352:LCQ393354 LMG393352:LMM393354 LWC393352:LWI393354 MFY393352:MGE393354 MPU393352:MQA393354 MZQ393352:MZW393354 NJM393352:NJS393354 NTI393352:NTO393354 ODE393352:ODK393354 ONA393352:ONG393354 OWW393352:OXC393354 PGS393352:PGY393354 PQO393352:PQU393354 QAK393352:QAQ393354 QKG393352:QKM393354 QUC393352:QUI393354 RDY393352:REE393354 RNU393352:ROA393354 RXQ393352:RXW393354 SHM393352:SHS393354 SRI393352:SRO393354 TBE393352:TBK393354 TLA393352:TLG393354 TUW393352:TVC393354 UES393352:UEY393354 UOO393352:UOU393354 UYK393352:UYQ393354 VIG393352:VIM393354 VSC393352:VSI393354 WBY393352:WCE393354 WLU393352:WMA393354 WVQ393352:WVW393354 I458888:O458890 JE458888:JK458890 TA458888:TG458890 ACW458888:ADC458890 AMS458888:AMY458890 AWO458888:AWU458890 BGK458888:BGQ458890 BQG458888:BQM458890 CAC458888:CAI458890 CJY458888:CKE458890 CTU458888:CUA458890 DDQ458888:DDW458890 DNM458888:DNS458890 DXI458888:DXO458890 EHE458888:EHK458890 ERA458888:ERG458890 FAW458888:FBC458890 FKS458888:FKY458890 FUO458888:FUU458890 GEK458888:GEQ458890 GOG458888:GOM458890 GYC458888:GYI458890 HHY458888:HIE458890 HRU458888:HSA458890 IBQ458888:IBW458890 ILM458888:ILS458890 IVI458888:IVO458890 JFE458888:JFK458890 JPA458888:JPG458890 JYW458888:JZC458890 KIS458888:KIY458890 KSO458888:KSU458890 LCK458888:LCQ458890 LMG458888:LMM458890 LWC458888:LWI458890 MFY458888:MGE458890 MPU458888:MQA458890 MZQ458888:MZW458890 NJM458888:NJS458890 NTI458888:NTO458890 ODE458888:ODK458890 ONA458888:ONG458890 OWW458888:OXC458890 PGS458888:PGY458890 PQO458888:PQU458890 QAK458888:QAQ458890 QKG458888:QKM458890 QUC458888:QUI458890 RDY458888:REE458890 RNU458888:ROA458890 RXQ458888:RXW458890 SHM458888:SHS458890 SRI458888:SRO458890 TBE458888:TBK458890 TLA458888:TLG458890 TUW458888:TVC458890 UES458888:UEY458890 UOO458888:UOU458890 UYK458888:UYQ458890 VIG458888:VIM458890 VSC458888:VSI458890 WBY458888:WCE458890 WLU458888:WMA458890 WVQ458888:WVW458890 I524424:O524426 JE524424:JK524426 TA524424:TG524426 ACW524424:ADC524426 AMS524424:AMY524426 AWO524424:AWU524426 BGK524424:BGQ524426 BQG524424:BQM524426 CAC524424:CAI524426 CJY524424:CKE524426 CTU524424:CUA524426 DDQ524424:DDW524426 DNM524424:DNS524426 DXI524424:DXO524426 EHE524424:EHK524426 ERA524424:ERG524426 FAW524424:FBC524426 FKS524424:FKY524426 FUO524424:FUU524426 GEK524424:GEQ524426 GOG524424:GOM524426 GYC524424:GYI524426 HHY524424:HIE524426 HRU524424:HSA524426 IBQ524424:IBW524426 ILM524424:ILS524426 IVI524424:IVO524426 JFE524424:JFK524426 JPA524424:JPG524426 JYW524424:JZC524426 KIS524424:KIY524426 KSO524424:KSU524426 LCK524424:LCQ524426 LMG524424:LMM524426 LWC524424:LWI524426 MFY524424:MGE524426 MPU524424:MQA524426 MZQ524424:MZW524426 NJM524424:NJS524426 NTI524424:NTO524426 ODE524424:ODK524426 ONA524424:ONG524426 OWW524424:OXC524426 PGS524424:PGY524426 PQO524424:PQU524426 QAK524424:QAQ524426 QKG524424:QKM524426 QUC524424:QUI524426 RDY524424:REE524426 RNU524424:ROA524426 RXQ524424:RXW524426 SHM524424:SHS524426 SRI524424:SRO524426 TBE524424:TBK524426 TLA524424:TLG524426 TUW524424:TVC524426 UES524424:UEY524426 UOO524424:UOU524426 UYK524424:UYQ524426 VIG524424:VIM524426 VSC524424:VSI524426 WBY524424:WCE524426 WLU524424:WMA524426 WVQ524424:WVW524426 I589960:O589962 JE589960:JK589962 TA589960:TG589962 ACW589960:ADC589962 AMS589960:AMY589962 AWO589960:AWU589962 BGK589960:BGQ589962 BQG589960:BQM589962 CAC589960:CAI589962 CJY589960:CKE589962 CTU589960:CUA589962 DDQ589960:DDW589962 DNM589960:DNS589962 DXI589960:DXO589962 EHE589960:EHK589962 ERA589960:ERG589962 FAW589960:FBC589962 FKS589960:FKY589962 FUO589960:FUU589962 GEK589960:GEQ589962 GOG589960:GOM589962 GYC589960:GYI589962 HHY589960:HIE589962 HRU589960:HSA589962 IBQ589960:IBW589962 ILM589960:ILS589962 IVI589960:IVO589962 JFE589960:JFK589962 JPA589960:JPG589962 JYW589960:JZC589962 KIS589960:KIY589962 KSO589960:KSU589962 LCK589960:LCQ589962 LMG589960:LMM589962 LWC589960:LWI589962 MFY589960:MGE589962 MPU589960:MQA589962 MZQ589960:MZW589962 NJM589960:NJS589962 NTI589960:NTO589962 ODE589960:ODK589962 ONA589960:ONG589962 OWW589960:OXC589962 PGS589960:PGY589962 PQO589960:PQU589962 QAK589960:QAQ589962 QKG589960:QKM589962 QUC589960:QUI589962 RDY589960:REE589962 RNU589960:ROA589962 RXQ589960:RXW589962 SHM589960:SHS589962 SRI589960:SRO589962 TBE589960:TBK589962 TLA589960:TLG589962 TUW589960:TVC589962 UES589960:UEY589962 UOO589960:UOU589962 UYK589960:UYQ589962 VIG589960:VIM589962 VSC589960:VSI589962 WBY589960:WCE589962 WLU589960:WMA589962 WVQ589960:WVW589962 I655496:O655498 JE655496:JK655498 TA655496:TG655498 ACW655496:ADC655498 AMS655496:AMY655498 AWO655496:AWU655498 BGK655496:BGQ655498 BQG655496:BQM655498 CAC655496:CAI655498 CJY655496:CKE655498 CTU655496:CUA655498 DDQ655496:DDW655498 DNM655496:DNS655498 DXI655496:DXO655498 EHE655496:EHK655498 ERA655496:ERG655498 FAW655496:FBC655498 FKS655496:FKY655498 FUO655496:FUU655498 GEK655496:GEQ655498 GOG655496:GOM655498 GYC655496:GYI655498 HHY655496:HIE655498 HRU655496:HSA655498 IBQ655496:IBW655498 ILM655496:ILS655498 IVI655496:IVO655498 JFE655496:JFK655498 JPA655496:JPG655498 JYW655496:JZC655498 KIS655496:KIY655498 KSO655496:KSU655498 LCK655496:LCQ655498 LMG655496:LMM655498 LWC655496:LWI655498 MFY655496:MGE655498 MPU655496:MQA655498 MZQ655496:MZW655498 NJM655496:NJS655498 NTI655496:NTO655498 ODE655496:ODK655498 ONA655496:ONG655498 OWW655496:OXC655498 PGS655496:PGY655498 PQO655496:PQU655498 QAK655496:QAQ655498 QKG655496:QKM655498 QUC655496:QUI655498 RDY655496:REE655498 RNU655496:ROA655498 RXQ655496:RXW655498 SHM655496:SHS655498 SRI655496:SRO655498 TBE655496:TBK655498 TLA655496:TLG655498 TUW655496:TVC655498 UES655496:UEY655498 UOO655496:UOU655498 UYK655496:UYQ655498 VIG655496:VIM655498 VSC655496:VSI655498 WBY655496:WCE655498 WLU655496:WMA655498 WVQ655496:WVW655498 I721032:O721034 JE721032:JK721034 TA721032:TG721034 ACW721032:ADC721034 AMS721032:AMY721034 AWO721032:AWU721034 BGK721032:BGQ721034 BQG721032:BQM721034 CAC721032:CAI721034 CJY721032:CKE721034 CTU721032:CUA721034 DDQ721032:DDW721034 DNM721032:DNS721034 DXI721032:DXO721034 EHE721032:EHK721034 ERA721032:ERG721034 FAW721032:FBC721034 FKS721032:FKY721034 FUO721032:FUU721034 GEK721032:GEQ721034 GOG721032:GOM721034 GYC721032:GYI721034 HHY721032:HIE721034 HRU721032:HSA721034 IBQ721032:IBW721034 ILM721032:ILS721034 IVI721032:IVO721034 JFE721032:JFK721034 JPA721032:JPG721034 JYW721032:JZC721034 KIS721032:KIY721034 KSO721032:KSU721034 LCK721032:LCQ721034 LMG721032:LMM721034 LWC721032:LWI721034 MFY721032:MGE721034 MPU721032:MQA721034 MZQ721032:MZW721034 NJM721032:NJS721034 NTI721032:NTO721034 ODE721032:ODK721034 ONA721032:ONG721034 OWW721032:OXC721034 PGS721032:PGY721034 PQO721032:PQU721034 QAK721032:QAQ721034 QKG721032:QKM721034 QUC721032:QUI721034 RDY721032:REE721034 RNU721032:ROA721034 RXQ721032:RXW721034 SHM721032:SHS721034 SRI721032:SRO721034 TBE721032:TBK721034 TLA721032:TLG721034 TUW721032:TVC721034 UES721032:UEY721034 UOO721032:UOU721034 UYK721032:UYQ721034 VIG721032:VIM721034 VSC721032:VSI721034 WBY721032:WCE721034 WLU721032:WMA721034 WVQ721032:WVW721034 I786568:O786570 JE786568:JK786570 TA786568:TG786570 ACW786568:ADC786570 AMS786568:AMY786570 AWO786568:AWU786570 BGK786568:BGQ786570 BQG786568:BQM786570 CAC786568:CAI786570 CJY786568:CKE786570 CTU786568:CUA786570 DDQ786568:DDW786570 DNM786568:DNS786570 DXI786568:DXO786570 EHE786568:EHK786570 ERA786568:ERG786570 FAW786568:FBC786570 FKS786568:FKY786570 FUO786568:FUU786570 GEK786568:GEQ786570 GOG786568:GOM786570 GYC786568:GYI786570 HHY786568:HIE786570 HRU786568:HSA786570 IBQ786568:IBW786570 ILM786568:ILS786570 IVI786568:IVO786570 JFE786568:JFK786570 JPA786568:JPG786570 JYW786568:JZC786570 KIS786568:KIY786570 KSO786568:KSU786570 LCK786568:LCQ786570 LMG786568:LMM786570 LWC786568:LWI786570 MFY786568:MGE786570 MPU786568:MQA786570 MZQ786568:MZW786570 NJM786568:NJS786570 NTI786568:NTO786570 ODE786568:ODK786570 ONA786568:ONG786570 OWW786568:OXC786570 PGS786568:PGY786570 PQO786568:PQU786570 QAK786568:QAQ786570 QKG786568:QKM786570 QUC786568:QUI786570 RDY786568:REE786570 RNU786568:ROA786570 RXQ786568:RXW786570 SHM786568:SHS786570 SRI786568:SRO786570 TBE786568:TBK786570 TLA786568:TLG786570 TUW786568:TVC786570 UES786568:UEY786570 UOO786568:UOU786570 UYK786568:UYQ786570 VIG786568:VIM786570 VSC786568:VSI786570 WBY786568:WCE786570 WLU786568:WMA786570 WVQ786568:WVW786570 I852104:O852106 JE852104:JK852106 TA852104:TG852106 ACW852104:ADC852106 AMS852104:AMY852106 AWO852104:AWU852106 BGK852104:BGQ852106 BQG852104:BQM852106 CAC852104:CAI852106 CJY852104:CKE852106 CTU852104:CUA852106 DDQ852104:DDW852106 DNM852104:DNS852106 DXI852104:DXO852106 EHE852104:EHK852106 ERA852104:ERG852106 FAW852104:FBC852106 FKS852104:FKY852106 FUO852104:FUU852106 GEK852104:GEQ852106 GOG852104:GOM852106 GYC852104:GYI852106 HHY852104:HIE852106 HRU852104:HSA852106 IBQ852104:IBW852106 ILM852104:ILS852106 IVI852104:IVO852106 JFE852104:JFK852106 JPA852104:JPG852106 JYW852104:JZC852106 KIS852104:KIY852106 KSO852104:KSU852106 LCK852104:LCQ852106 LMG852104:LMM852106 LWC852104:LWI852106 MFY852104:MGE852106 MPU852104:MQA852106 MZQ852104:MZW852106 NJM852104:NJS852106 NTI852104:NTO852106 ODE852104:ODK852106 ONA852104:ONG852106 OWW852104:OXC852106 PGS852104:PGY852106 PQO852104:PQU852106 QAK852104:QAQ852106 QKG852104:QKM852106 QUC852104:QUI852106 RDY852104:REE852106 RNU852104:ROA852106 RXQ852104:RXW852106 SHM852104:SHS852106 SRI852104:SRO852106 TBE852104:TBK852106 TLA852104:TLG852106 TUW852104:TVC852106 UES852104:UEY852106 UOO852104:UOU852106 UYK852104:UYQ852106 VIG852104:VIM852106 VSC852104:VSI852106 WBY852104:WCE852106 WLU852104:WMA852106 WVQ852104:WVW852106 I917640:O917642 JE917640:JK917642 TA917640:TG917642 ACW917640:ADC917642 AMS917640:AMY917642 AWO917640:AWU917642 BGK917640:BGQ917642 BQG917640:BQM917642 CAC917640:CAI917642 CJY917640:CKE917642 CTU917640:CUA917642 DDQ917640:DDW917642 DNM917640:DNS917642 DXI917640:DXO917642 EHE917640:EHK917642 ERA917640:ERG917642 FAW917640:FBC917642 FKS917640:FKY917642 FUO917640:FUU917642 GEK917640:GEQ917642 GOG917640:GOM917642 GYC917640:GYI917642 HHY917640:HIE917642 HRU917640:HSA917642 IBQ917640:IBW917642 ILM917640:ILS917642 IVI917640:IVO917642 JFE917640:JFK917642 JPA917640:JPG917642 JYW917640:JZC917642 KIS917640:KIY917642 KSO917640:KSU917642 LCK917640:LCQ917642 LMG917640:LMM917642 LWC917640:LWI917642 MFY917640:MGE917642 MPU917640:MQA917642 MZQ917640:MZW917642 NJM917640:NJS917642 NTI917640:NTO917642 ODE917640:ODK917642 ONA917640:ONG917642 OWW917640:OXC917642 PGS917640:PGY917642 PQO917640:PQU917642 QAK917640:QAQ917642 QKG917640:QKM917642 QUC917640:QUI917642 RDY917640:REE917642 RNU917640:ROA917642 RXQ917640:RXW917642 SHM917640:SHS917642 SRI917640:SRO917642 TBE917640:TBK917642 TLA917640:TLG917642 TUW917640:TVC917642 UES917640:UEY917642 UOO917640:UOU917642 UYK917640:UYQ917642 VIG917640:VIM917642 VSC917640:VSI917642 WBY917640:WCE917642 WLU917640:WMA917642 WVQ917640:WVW917642 I983176:O983178 JE983176:JK983178 TA983176:TG983178 ACW983176:ADC983178 AMS983176:AMY983178 AWO983176:AWU983178 BGK983176:BGQ983178 BQG983176:BQM983178 CAC983176:CAI983178 CJY983176:CKE983178 CTU983176:CUA983178 DDQ983176:DDW983178 DNM983176:DNS983178 DXI983176:DXO983178 EHE983176:EHK983178 ERA983176:ERG983178 FAW983176:FBC983178 FKS983176:FKY983178 FUO983176:FUU983178 GEK983176:GEQ983178 GOG983176:GOM983178 GYC983176:GYI983178 HHY983176:HIE983178 HRU983176:HSA983178 IBQ983176:IBW983178 ILM983176:ILS983178 IVI983176:IVO983178 JFE983176:JFK983178 JPA983176:JPG983178 JYW983176:JZC983178 KIS983176:KIY983178 KSO983176:KSU983178 LCK983176:LCQ983178 LMG983176:LMM983178 LWC983176:LWI983178 MFY983176:MGE983178 MPU983176:MQA983178 MZQ983176:MZW983178 NJM983176:NJS983178 NTI983176:NTO983178 ODE983176:ODK983178 ONA983176:ONG983178 OWW983176:OXC983178 PGS983176:PGY983178 PQO983176:PQU983178 QAK983176:QAQ983178 QKG983176:QKM983178 QUC983176:QUI983178 RDY983176:REE983178 RNU983176:ROA983178 RXQ983176:RXW983178 SHM983176:SHS983178 SRI983176:SRO983178 TBE983176:TBK983178 TLA983176:TLG983178 TUW983176:TVC983178 UES983176:UEY983178 UOO983176:UOU983178 UYK983176:UYQ983178 VIG983176:VIM983178 VSC983176:VSI983178 WBY983176:WCE983178 WLU983176:WMA983178 WVQ983176:WVW983178 N65:R72 JJ65:JN72 TF65:TJ72 ADB65:ADF72 AMX65:ANB72 AWT65:AWX72 BGP65:BGT72 BQL65:BQP72 CAH65:CAL72 CKD65:CKH72 CTZ65:CUD72 DDV65:DDZ72 DNR65:DNV72 DXN65:DXR72 EHJ65:EHN72 ERF65:ERJ72 FBB65:FBF72 FKX65:FLB72 FUT65:FUX72 GEP65:GET72 GOL65:GOP72 GYH65:GYL72 HID65:HIH72 HRZ65:HSD72 IBV65:IBZ72 ILR65:ILV72 IVN65:IVR72 JFJ65:JFN72 JPF65:JPJ72 JZB65:JZF72 KIX65:KJB72 KST65:KSX72 LCP65:LCT72 LML65:LMP72 LWH65:LWL72 MGD65:MGH72 MPZ65:MQD72 MZV65:MZZ72 NJR65:NJV72 NTN65:NTR72 ODJ65:ODN72 ONF65:ONJ72 OXB65:OXF72 PGX65:PHB72 PQT65:PQX72 QAP65:QAT72 QKL65:QKP72 QUH65:QUL72 RED65:REH72 RNZ65:ROD72 RXV65:RXZ72 SHR65:SHV72 SRN65:SRR72 TBJ65:TBN72 TLF65:TLJ72 TVB65:TVF72 UEX65:UFB72 UOT65:UOX72 UYP65:UYT72 VIL65:VIP72 VSH65:VSL72 WCD65:WCH72 WLZ65:WMD72 WVV65:WVZ72 N65625:R65632 JJ65625:JN65632 TF65625:TJ65632 ADB65625:ADF65632 AMX65625:ANB65632 AWT65625:AWX65632 BGP65625:BGT65632 BQL65625:BQP65632 CAH65625:CAL65632 CKD65625:CKH65632 CTZ65625:CUD65632 DDV65625:DDZ65632 DNR65625:DNV65632 DXN65625:DXR65632 EHJ65625:EHN65632 ERF65625:ERJ65632 FBB65625:FBF65632 FKX65625:FLB65632 FUT65625:FUX65632 GEP65625:GET65632 GOL65625:GOP65632 GYH65625:GYL65632 HID65625:HIH65632 HRZ65625:HSD65632 IBV65625:IBZ65632 ILR65625:ILV65632 IVN65625:IVR65632 JFJ65625:JFN65632 JPF65625:JPJ65632 JZB65625:JZF65632 KIX65625:KJB65632 KST65625:KSX65632 LCP65625:LCT65632 LML65625:LMP65632 LWH65625:LWL65632 MGD65625:MGH65632 MPZ65625:MQD65632 MZV65625:MZZ65632 NJR65625:NJV65632 NTN65625:NTR65632 ODJ65625:ODN65632 ONF65625:ONJ65632 OXB65625:OXF65632 PGX65625:PHB65632 PQT65625:PQX65632 QAP65625:QAT65632 QKL65625:QKP65632 QUH65625:QUL65632 RED65625:REH65632 RNZ65625:ROD65632 RXV65625:RXZ65632 SHR65625:SHV65632 SRN65625:SRR65632 TBJ65625:TBN65632 TLF65625:TLJ65632 TVB65625:TVF65632 UEX65625:UFB65632 UOT65625:UOX65632 UYP65625:UYT65632 VIL65625:VIP65632 VSH65625:VSL65632 WCD65625:WCH65632 WLZ65625:WMD65632 WVV65625:WVZ65632 N131161:R131168 JJ131161:JN131168 TF131161:TJ131168 ADB131161:ADF131168 AMX131161:ANB131168 AWT131161:AWX131168 BGP131161:BGT131168 BQL131161:BQP131168 CAH131161:CAL131168 CKD131161:CKH131168 CTZ131161:CUD131168 DDV131161:DDZ131168 DNR131161:DNV131168 DXN131161:DXR131168 EHJ131161:EHN131168 ERF131161:ERJ131168 FBB131161:FBF131168 FKX131161:FLB131168 FUT131161:FUX131168 GEP131161:GET131168 GOL131161:GOP131168 GYH131161:GYL131168 HID131161:HIH131168 HRZ131161:HSD131168 IBV131161:IBZ131168 ILR131161:ILV131168 IVN131161:IVR131168 JFJ131161:JFN131168 JPF131161:JPJ131168 JZB131161:JZF131168 KIX131161:KJB131168 KST131161:KSX131168 LCP131161:LCT131168 LML131161:LMP131168 LWH131161:LWL131168 MGD131161:MGH131168 MPZ131161:MQD131168 MZV131161:MZZ131168 NJR131161:NJV131168 NTN131161:NTR131168 ODJ131161:ODN131168 ONF131161:ONJ131168 OXB131161:OXF131168 PGX131161:PHB131168 PQT131161:PQX131168 QAP131161:QAT131168 QKL131161:QKP131168 QUH131161:QUL131168 RED131161:REH131168 RNZ131161:ROD131168 RXV131161:RXZ131168 SHR131161:SHV131168 SRN131161:SRR131168 TBJ131161:TBN131168 TLF131161:TLJ131168 TVB131161:TVF131168 UEX131161:UFB131168 UOT131161:UOX131168 UYP131161:UYT131168 VIL131161:VIP131168 VSH131161:VSL131168 WCD131161:WCH131168 WLZ131161:WMD131168 WVV131161:WVZ131168 N196697:R196704 JJ196697:JN196704 TF196697:TJ196704 ADB196697:ADF196704 AMX196697:ANB196704 AWT196697:AWX196704 BGP196697:BGT196704 BQL196697:BQP196704 CAH196697:CAL196704 CKD196697:CKH196704 CTZ196697:CUD196704 DDV196697:DDZ196704 DNR196697:DNV196704 DXN196697:DXR196704 EHJ196697:EHN196704 ERF196697:ERJ196704 FBB196697:FBF196704 FKX196697:FLB196704 FUT196697:FUX196704 GEP196697:GET196704 GOL196697:GOP196704 GYH196697:GYL196704 HID196697:HIH196704 HRZ196697:HSD196704 IBV196697:IBZ196704 ILR196697:ILV196704 IVN196697:IVR196704 JFJ196697:JFN196704 JPF196697:JPJ196704 JZB196697:JZF196704 KIX196697:KJB196704 KST196697:KSX196704 LCP196697:LCT196704 LML196697:LMP196704 LWH196697:LWL196704 MGD196697:MGH196704 MPZ196697:MQD196704 MZV196697:MZZ196704 NJR196697:NJV196704 NTN196697:NTR196704 ODJ196697:ODN196704 ONF196697:ONJ196704 OXB196697:OXF196704 PGX196697:PHB196704 PQT196697:PQX196704 QAP196697:QAT196704 QKL196697:QKP196704 QUH196697:QUL196704 RED196697:REH196704 RNZ196697:ROD196704 RXV196697:RXZ196704 SHR196697:SHV196704 SRN196697:SRR196704 TBJ196697:TBN196704 TLF196697:TLJ196704 TVB196697:TVF196704 UEX196697:UFB196704 UOT196697:UOX196704 UYP196697:UYT196704 VIL196697:VIP196704 VSH196697:VSL196704 WCD196697:WCH196704 WLZ196697:WMD196704 WVV196697:WVZ196704 N262233:R262240 JJ262233:JN262240 TF262233:TJ262240 ADB262233:ADF262240 AMX262233:ANB262240 AWT262233:AWX262240 BGP262233:BGT262240 BQL262233:BQP262240 CAH262233:CAL262240 CKD262233:CKH262240 CTZ262233:CUD262240 DDV262233:DDZ262240 DNR262233:DNV262240 DXN262233:DXR262240 EHJ262233:EHN262240 ERF262233:ERJ262240 FBB262233:FBF262240 FKX262233:FLB262240 FUT262233:FUX262240 GEP262233:GET262240 GOL262233:GOP262240 GYH262233:GYL262240 HID262233:HIH262240 HRZ262233:HSD262240 IBV262233:IBZ262240 ILR262233:ILV262240 IVN262233:IVR262240 JFJ262233:JFN262240 JPF262233:JPJ262240 JZB262233:JZF262240 KIX262233:KJB262240 KST262233:KSX262240 LCP262233:LCT262240 LML262233:LMP262240 LWH262233:LWL262240 MGD262233:MGH262240 MPZ262233:MQD262240 MZV262233:MZZ262240 NJR262233:NJV262240 NTN262233:NTR262240 ODJ262233:ODN262240 ONF262233:ONJ262240 OXB262233:OXF262240 PGX262233:PHB262240 PQT262233:PQX262240 QAP262233:QAT262240 QKL262233:QKP262240 QUH262233:QUL262240 RED262233:REH262240 RNZ262233:ROD262240 RXV262233:RXZ262240 SHR262233:SHV262240 SRN262233:SRR262240 TBJ262233:TBN262240 TLF262233:TLJ262240 TVB262233:TVF262240 UEX262233:UFB262240 UOT262233:UOX262240 UYP262233:UYT262240 VIL262233:VIP262240 VSH262233:VSL262240 WCD262233:WCH262240 WLZ262233:WMD262240 WVV262233:WVZ262240 N327769:R327776 JJ327769:JN327776 TF327769:TJ327776 ADB327769:ADF327776 AMX327769:ANB327776 AWT327769:AWX327776 BGP327769:BGT327776 BQL327769:BQP327776 CAH327769:CAL327776 CKD327769:CKH327776 CTZ327769:CUD327776 DDV327769:DDZ327776 DNR327769:DNV327776 DXN327769:DXR327776 EHJ327769:EHN327776 ERF327769:ERJ327776 FBB327769:FBF327776 FKX327769:FLB327776 FUT327769:FUX327776 GEP327769:GET327776 GOL327769:GOP327776 GYH327769:GYL327776 HID327769:HIH327776 HRZ327769:HSD327776 IBV327769:IBZ327776 ILR327769:ILV327776 IVN327769:IVR327776 JFJ327769:JFN327776 JPF327769:JPJ327776 JZB327769:JZF327776 KIX327769:KJB327776 KST327769:KSX327776 LCP327769:LCT327776 LML327769:LMP327776 LWH327769:LWL327776 MGD327769:MGH327776 MPZ327769:MQD327776 MZV327769:MZZ327776 NJR327769:NJV327776 NTN327769:NTR327776 ODJ327769:ODN327776 ONF327769:ONJ327776 OXB327769:OXF327776 PGX327769:PHB327776 PQT327769:PQX327776 QAP327769:QAT327776 QKL327769:QKP327776 QUH327769:QUL327776 RED327769:REH327776 RNZ327769:ROD327776 RXV327769:RXZ327776 SHR327769:SHV327776 SRN327769:SRR327776 TBJ327769:TBN327776 TLF327769:TLJ327776 TVB327769:TVF327776 UEX327769:UFB327776 UOT327769:UOX327776 UYP327769:UYT327776 VIL327769:VIP327776 VSH327769:VSL327776 WCD327769:WCH327776 WLZ327769:WMD327776 WVV327769:WVZ327776 N393305:R393312 JJ393305:JN393312 TF393305:TJ393312 ADB393305:ADF393312 AMX393305:ANB393312 AWT393305:AWX393312 BGP393305:BGT393312 BQL393305:BQP393312 CAH393305:CAL393312 CKD393305:CKH393312 CTZ393305:CUD393312 DDV393305:DDZ393312 DNR393305:DNV393312 DXN393305:DXR393312 EHJ393305:EHN393312 ERF393305:ERJ393312 FBB393305:FBF393312 FKX393305:FLB393312 FUT393305:FUX393312 GEP393305:GET393312 GOL393305:GOP393312 GYH393305:GYL393312 HID393305:HIH393312 HRZ393305:HSD393312 IBV393305:IBZ393312 ILR393305:ILV393312 IVN393305:IVR393312 JFJ393305:JFN393312 JPF393305:JPJ393312 JZB393305:JZF393312 KIX393305:KJB393312 KST393305:KSX393312 LCP393305:LCT393312 LML393305:LMP393312 LWH393305:LWL393312 MGD393305:MGH393312 MPZ393305:MQD393312 MZV393305:MZZ393312 NJR393305:NJV393312 NTN393305:NTR393312 ODJ393305:ODN393312 ONF393305:ONJ393312 OXB393305:OXF393312 PGX393305:PHB393312 PQT393305:PQX393312 QAP393305:QAT393312 QKL393305:QKP393312 QUH393305:QUL393312 RED393305:REH393312 RNZ393305:ROD393312 RXV393305:RXZ393312 SHR393305:SHV393312 SRN393305:SRR393312 TBJ393305:TBN393312 TLF393305:TLJ393312 TVB393305:TVF393312 UEX393305:UFB393312 UOT393305:UOX393312 UYP393305:UYT393312 VIL393305:VIP393312 VSH393305:VSL393312 WCD393305:WCH393312 WLZ393305:WMD393312 WVV393305:WVZ393312 N458841:R458848 JJ458841:JN458848 TF458841:TJ458848 ADB458841:ADF458848 AMX458841:ANB458848 AWT458841:AWX458848 BGP458841:BGT458848 BQL458841:BQP458848 CAH458841:CAL458848 CKD458841:CKH458848 CTZ458841:CUD458848 DDV458841:DDZ458848 DNR458841:DNV458848 DXN458841:DXR458848 EHJ458841:EHN458848 ERF458841:ERJ458848 FBB458841:FBF458848 FKX458841:FLB458848 FUT458841:FUX458848 GEP458841:GET458848 GOL458841:GOP458848 GYH458841:GYL458848 HID458841:HIH458848 HRZ458841:HSD458848 IBV458841:IBZ458848 ILR458841:ILV458848 IVN458841:IVR458848 JFJ458841:JFN458848 JPF458841:JPJ458848 JZB458841:JZF458848 KIX458841:KJB458848 KST458841:KSX458848 LCP458841:LCT458848 LML458841:LMP458848 LWH458841:LWL458848 MGD458841:MGH458848 MPZ458841:MQD458848 MZV458841:MZZ458848 NJR458841:NJV458848 NTN458841:NTR458848 ODJ458841:ODN458848 ONF458841:ONJ458848 OXB458841:OXF458848 PGX458841:PHB458848 PQT458841:PQX458848 QAP458841:QAT458848 QKL458841:QKP458848 QUH458841:QUL458848 RED458841:REH458848 RNZ458841:ROD458848 RXV458841:RXZ458848 SHR458841:SHV458848 SRN458841:SRR458848 TBJ458841:TBN458848 TLF458841:TLJ458848 TVB458841:TVF458848 UEX458841:UFB458848 UOT458841:UOX458848 UYP458841:UYT458848 VIL458841:VIP458848 VSH458841:VSL458848 WCD458841:WCH458848 WLZ458841:WMD458848 WVV458841:WVZ458848 N524377:R524384 JJ524377:JN524384 TF524377:TJ524384 ADB524377:ADF524384 AMX524377:ANB524384 AWT524377:AWX524384 BGP524377:BGT524384 BQL524377:BQP524384 CAH524377:CAL524384 CKD524377:CKH524384 CTZ524377:CUD524384 DDV524377:DDZ524384 DNR524377:DNV524384 DXN524377:DXR524384 EHJ524377:EHN524384 ERF524377:ERJ524384 FBB524377:FBF524384 FKX524377:FLB524384 FUT524377:FUX524384 GEP524377:GET524384 GOL524377:GOP524384 GYH524377:GYL524384 HID524377:HIH524384 HRZ524377:HSD524384 IBV524377:IBZ524384 ILR524377:ILV524384 IVN524377:IVR524384 JFJ524377:JFN524384 JPF524377:JPJ524384 JZB524377:JZF524384 KIX524377:KJB524384 KST524377:KSX524384 LCP524377:LCT524384 LML524377:LMP524384 LWH524377:LWL524384 MGD524377:MGH524384 MPZ524377:MQD524384 MZV524377:MZZ524384 NJR524377:NJV524384 NTN524377:NTR524384 ODJ524377:ODN524384 ONF524377:ONJ524384 OXB524377:OXF524384 PGX524377:PHB524384 PQT524377:PQX524384 QAP524377:QAT524384 QKL524377:QKP524384 QUH524377:QUL524384 RED524377:REH524384 RNZ524377:ROD524384 RXV524377:RXZ524384 SHR524377:SHV524384 SRN524377:SRR524384 TBJ524377:TBN524384 TLF524377:TLJ524384 TVB524377:TVF524384 UEX524377:UFB524384 UOT524377:UOX524384 UYP524377:UYT524384 VIL524377:VIP524384 VSH524377:VSL524384 WCD524377:WCH524384 WLZ524377:WMD524384 WVV524377:WVZ524384 N589913:R589920 JJ589913:JN589920 TF589913:TJ589920 ADB589913:ADF589920 AMX589913:ANB589920 AWT589913:AWX589920 BGP589913:BGT589920 BQL589913:BQP589920 CAH589913:CAL589920 CKD589913:CKH589920 CTZ589913:CUD589920 DDV589913:DDZ589920 DNR589913:DNV589920 DXN589913:DXR589920 EHJ589913:EHN589920 ERF589913:ERJ589920 FBB589913:FBF589920 FKX589913:FLB589920 FUT589913:FUX589920 GEP589913:GET589920 GOL589913:GOP589920 GYH589913:GYL589920 HID589913:HIH589920 HRZ589913:HSD589920 IBV589913:IBZ589920 ILR589913:ILV589920 IVN589913:IVR589920 JFJ589913:JFN589920 JPF589913:JPJ589920 JZB589913:JZF589920 KIX589913:KJB589920 KST589913:KSX589920 LCP589913:LCT589920 LML589913:LMP589920 LWH589913:LWL589920 MGD589913:MGH589920 MPZ589913:MQD589920 MZV589913:MZZ589920 NJR589913:NJV589920 NTN589913:NTR589920 ODJ589913:ODN589920 ONF589913:ONJ589920 OXB589913:OXF589920 PGX589913:PHB589920 PQT589913:PQX589920 QAP589913:QAT589920 QKL589913:QKP589920 QUH589913:QUL589920 RED589913:REH589920 RNZ589913:ROD589920 RXV589913:RXZ589920 SHR589913:SHV589920 SRN589913:SRR589920 TBJ589913:TBN589920 TLF589913:TLJ589920 TVB589913:TVF589920 UEX589913:UFB589920 UOT589913:UOX589920 UYP589913:UYT589920 VIL589913:VIP589920 VSH589913:VSL589920 WCD589913:WCH589920 WLZ589913:WMD589920 WVV589913:WVZ589920 N655449:R655456 JJ655449:JN655456 TF655449:TJ655456 ADB655449:ADF655456 AMX655449:ANB655456 AWT655449:AWX655456 BGP655449:BGT655456 BQL655449:BQP655456 CAH655449:CAL655456 CKD655449:CKH655456 CTZ655449:CUD655456 DDV655449:DDZ655456 DNR655449:DNV655456 DXN655449:DXR655456 EHJ655449:EHN655456 ERF655449:ERJ655456 FBB655449:FBF655456 FKX655449:FLB655456 FUT655449:FUX655456 GEP655449:GET655456 GOL655449:GOP655456 GYH655449:GYL655456 HID655449:HIH655456 HRZ655449:HSD655456 IBV655449:IBZ655456 ILR655449:ILV655456 IVN655449:IVR655456 JFJ655449:JFN655456 JPF655449:JPJ655456 JZB655449:JZF655456 KIX655449:KJB655456 KST655449:KSX655456 LCP655449:LCT655456 LML655449:LMP655456 LWH655449:LWL655456 MGD655449:MGH655456 MPZ655449:MQD655456 MZV655449:MZZ655456 NJR655449:NJV655456 NTN655449:NTR655456 ODJ655449:ODN655456 ONF655449:ONJ655456 OXB655449:OXF655456 PGX655449:PHB655456 PQT655449:PQX655456 QAP655449:QAT655456 QKL655449:QKP655456 QUH655449:QUL655456 RED655449:REH655456 RNZ655449:ROD655456 RXV655449:RXZ655456 SHR655449:SHV655456 SRN655449:SRR655456 TBJ655449:TBN655456 TLF655449:TLJ655456 TVB655449:TVF655456 UEX655449:UFB655456 UOT655449:UOX655456 UYP655449:UYT655456 VIL655449:VIP655456 VSH655449:VSL655456 WCD655449:WCH655456 WLZ655449:WMD655456 WVV655449:WVZ655456 N720985:R720992 JJ720985:JN720992 TF720985:TJ720992 ADB720985:ADF720992 AMX720985:ANB720992 AWT720985:AWX720992 BGP720985:BGT720992 BQL720985:BQP720992 CAH720985:CAL720992 CKD720985:CKH720992 CTZ720985:CUD720992 DDV720985:DDZ720992 DNR720985:DNV720992 DXN720985:DXR720992 EHJ720985:EHN720992 ERF720985:ERJ720992 FBB720985:FBF720992 FKX720985:FLB720992 FUT720985:FUX720992 GEP720985:GET720992 GOL720985:GOP720992 GYH720985:GYL720992 HID720985:HIH720992 HRZ720985:HSD720992 IBV720985:IBZ720992 ILR720985:ILV720992 IVN720985:IVR720992 JFJ720985:JFN720992 JPF720985:JPJ720992 JZB720985:JZF720992 KIX720985:KJB720992 KST720985:KSX720992 LCP720985:LCT720992 LML720985:LMP720992 LWH720985:LWL720992 MGD720985:MGH720992 MPZ720985:MQD720992 MZV720985:MZZ720992 NJR720985:NJV720992 NTN720985:NTR720992 ODJ720985:ODN720992 ONF720985:ONJ720992 OXB720985:OXF720992 PGX720985:PHB720992 PQT720985:PQX720992 QAP720985:QAT720992 QKL720985:QKP720992 QUH720985:QUL720992 RED720985:REH720992 RNZ720985:ROD720992 RXV720985:RXZ720992 SHR720985:SHV720992 SRN720985:SRR720992 TBJ720985:TBN720992 TLF720985:TLJ720992 TVB720985:TVF720992 UEX720985:UFB720992 UOT720985:UOX720992 UYP720985:UYT720992 VIL720985:VIP720992 VSH720985:VSL720992 WCD720985:WCH720992 WLZ720985:WMD720992 WVV720985:WVZ720992 N786521:R786528 JJ786521:JN786528 TF786521:TJ786528 ADB786521:ADF786528 AMX786521:ANB786528 AWT786521:AWX786528 BGP786521:BGT786528 BQL786521:BQP786528 CAH786521:CAL786528 CKD786521:CKH786528 CTZ786521:CUD786528 DDV786521:DDZ786528 DNR786521:DNV786528 DXN786521:DXR786528 EHJ786521:EHN786528 ERF786521:ERJ786528 FBB786521:FBF786528 FKX786521:FLB786528 FUT786521:FUX786528 GEP786521:GET786528 GOL786521:GOP786528 GYH786521:GYL786528 HID786521:HIH786528 HRZ786521:HSD786528 IBV786521:IBZ786528 ILR786521:ILV786528 IVN786521:IVR786528 JFJ786521:JFN786528 JPF786521:JPJ786528 JZB786521:JZF786528 KIX786521:KJB786528 KST786521:KSX786528 LCP786521:LCT786528 LML786521:LMP786528 LWH786521:LWL786528 MGD786521:MGH786528 MPZ786521:MQD786528 MZV786521:MZZ786528 NJR786521:NJV786528 NTN786521:NTR786528 ODJ786521:ODN786528 ONF786521:ONJ786528 OXB786521:OXF786528 PGX786521:PHB786528 PQT786521:PQX786528 QAP786521:QAT786528 QKL786521:QKP786528 QUH786521:QUL786528 RED786521:REH786528 RNZ786521:ROD786528 RXV786521:RXZ786528 SHR786521:SHV786528 SRN786521:SRR786528 TBJ786521:TBN786528 TLF786521:TLJ786528 TVB786521:TVF786528 UEX786521:UFB786528 UOT786521:UOX786528 UYP786521:UYT786528 VIL786521:VIP786528 VSH786521:VSL786528 WCD786521:WCH786528 WLZ786521:WMD786528 WVV786521:WVZ786528 N852057:R852064 JJ852057:JN852064 TF852057:TJ852064 ADB852057:ADF852064 AMX852057:ANB852064 AWT852057:AWX852064 BGP852057:BGT852064 BQL852057:BQP852064 CAH852057:CAL852064 CKD852057:CKH852064 CTZ852057:CUD852064 DDV852057:DDZ852064 DNR852057:DNV852064 DXN852057:DXR852064 EHJ852057:EHN852064 ERF852057:ERJ852064 FBB852057:FBF852064 FKX852057:FLB852064 FUT852057:FUX852064 GEP852057:GET852064 GOL852057:GOP852064 GYH852057:GYL852064 HID852057:HIH852064 HRZ852057:HSD852064 IBV852057:IBZ852064 ILR852057:ILV852064 IVN852057:IVR852064 JFJ852057:JFN852064 JPF852057:JPJ852064 JZB852057:JZF852064 KIX852057:KJB852064 KST852057:KSX852064 LCP852057:LCT852064 LML852057:LMP852064 LWH852057:LWL852064 MGD852057:MGH852064 MPZ852057:MQD852064 MZV852057:MZZ852064 NJR852057:NJV852064 NTN852057:NTR852064 ODJ852057:ODN852064 ONF852057:ONJ852064 OXB852057:OXF852064 PGX852057:PHB852064 PQT852057:PQX852064 QAP852057:QAT852064 QKL852057:QKP852064 QUH852057:QUL852064 RED852057:REH852064 RNZ852057:ROD852064 RXV852057:RXZ852064 SHR852057:SHV852064 SRN852057:SRR852064 TBJ852057:TBN852064 TLF852057:TLJ852064 TVB852057:TVF852064 UEX852057:UFB852064 UOT852057:UOX852064 UYP852057:UYT852064 VIL852057:VIP852064 VSH852057:VSL852064 WCD852057:WCH852064 WLZ852057:WMD852064 WVV852057:WVZ852064 N917593:R917600 JJ917593:JN917600 TF917593:TJ917600 ADB917593:ADF917600 AMX917593:ANB917600 AWT917593:AWX917600 BGP917593:BGT917600 BQL917593:BQP917600 CAH917593:CAL917600 CKD917593:CKH917600 CTZ917593:CUD917600 DDV917593:DDZ917600 DNR917593:DNV917600 DXN917593:DXR917600 EHJ917593:EHN917600 ERF917593:ERJ917600 FBB917593:FBF917600 FKX917593:FLB917600 FUT917593:FUX917600 GEP917593:GET917600 GOL917593:GOP917600 GYH917593:GYL917600 HID917593:HIH917600 HRZ917593:HSD917600 IBV917593:IBZ917600 ILR917593:ILV917600 IVN917593:IVR917600 JFJ917593:JFN917600 JPF917593:JPJ917600 JZB917593:JZF917600 KIX917593:KJB917600 KST917593:KSX917600 LCP917593:LCT917600 LML917593:LMP917600 LWH917593:LWL917600 MGD917593:MGH917600 MPZ917593:MQD917600 MZV917593:MZZ917600 NJR917593:NJV917600 NTN917593:NTR917600 ODJ917593:ODN917600 ONF917593:ONJ917600 OXB917593:OXF917600 PGX917593:PHB917600 PQT917593:PQX917600 QAP917593:QAT917600 QKL917593:QKP917600 QUH917593:QUL917600 RED917593:REH917600 RNZ917593:ROD917600 RXV917593:RXZ917600 SHR917593:SHV917600 SRN917593:SRR917600 TBJ917593:TBN917600 TLF917593:TLJ917600 TVB917593:TVF917600 UEX917593:UFB917600 UOT917593:UOX917600 UYP917593:UYT917600 VIL917593:VIP917600 VSH917593:VSL917600 WCD917593:WCH917600 WLZ917593:WMD917600 WVV917593:WVZ917600 N983129:R983136 JJ983129:JN983136 TF983129:TJ983136 ADB983129:ADF983136 AMX983129:ANB983136 AWT983129:AWX983136 BGP983129:BGT983136 BQL983129:BQP983136 CAH983129:CAL983136 CKD983129:CKH983136 CTZ983129:CUD983136 DDV983129:DDZ983136 DNR983129:DNV983136 DXN983129:DXR983136 EHJ983129:EHN983136 ERF983129:ERJ983136 FBB983129:FBF983136 FKX983129:FLB983136 FUT983129:FUX983136 GEP983129:GET983136 GOL983129:GOP983136 GYH983129:GYL983136 HID983129:HIH983136 HRZ983129:HSD983136 IBV983129:IBZ983136 ILR983129:ILV983136 IVN983129:IVR983136 JFJ983129:JFN983136 JPF983129:JPJ983136 JZB983129:JZF983136 KIX983129:KJB983136 KST983129:KSX983136 LCP983129:LCT983136 LML983129:LMP983136 LWH983129:LWL983136 MGD983129:MGH983136 MPZ983129:MQD983136 MZV983129:MZZ983136 NJR983129:NJV983136 NTN983129:NTR983136 ODJ983129:ODN983136 ONF983129:ONJ983136 OXB983129:OXF983136 PGX983129:PHB983136 PQT983129:PQX983136 QAP983129:QAT983136 QKL983129:QKP983136 QUH983129:QUL983136 RED983129:REH983136 RNZ983129:ROD983136 RXV983129:RXZ983136 SHR983129:SHV983136 SRN983129:SRR983136 TBJ983129:TBN983136 TLF983129:TLJ983136 TVB983129:TVF983136 UEX983129:UFB983136 UOT983129:UOX983136 UYP983129:UYT983136 VIL983129:VIP983136 VSH983129:VSL983136 WCD983129:WCH983136 WLZ983129:WMD983136 WVV983129:WVZ983136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D65718:F65737 IZ65718:JB65737 SV65718:SX65737 ACR65718:ACT65737 AMN65718:AMP65737 AWJ65718:AWL65737 BGF65718:BGH65737 BQB65718:BQD65737 BZX65718:BZZ65737 CJT65718:CJV65737 CTP65718:CTR65737 DDL65718:DDN65737 DNH65718:DNJ65737 DXD65718:DXF65737 EGZ65718:EHB65737 EQV65718:EQX65737 FAR65718:FAT65737 FKN65718:FKP65737 FUJ65718:FUL65737 GEF65718:GEH65737 GOB65718:GOD65737 GXX65718:GXZ65737 HHT65718:HHV65737 HRP65718:HRR65737 IBL65718:IBN65737 ILH65718:ILJ65737 IVD65718:IVF65737 JEZ65718:JFB65737 JOV65718:JOX65737 JYR65718:JYT65737 KIN65718:KIP65737 KSJ65718:KSL65737 LCF65718:LCH65737 LMB65718:LMD65737 LVX65718:LVZ65737 MFT65718:MFV65737 MPP65718:MPR65737 MZL65718:MZN65737 NJH65718:NJJ65737 NTD65718:NTF65737 OCZ65718:ODB65737 OMV65718:OMX65737 OWR65718:OWT65737 PGN65718:PGP65737 PQJ65718:PQL65737 QAF65718:QAH65737 QKB65718:QKD65737 QTX65718:QTZ65737 RDT65718:RDV65737 RNP65718:RNR65737 RXL65718:RXN65737 SHH65718:SHJ65737 SRD65718:SRF65737 TAZ65718:TBB65737 TKV65718:TKX65737 TUR65718:TUT65737 UEN65718:UEP65737 UOJ65718:UOL65737 UYF65718:UYH65737 VIB65718:VID65737 VRX65718:VRZ65737 WBT65718:WBV65737 WLP65718:WLR65737 WVL65718:WVN65737 D131254:F131273 IZ131254:JB131273 SV131254:SX131273 ACR131254:ACT131273 AMN131254:AMP131273 AWJ131254:AWL131273 BGF131254:BGH131273 BQB131254:BQD131273 BZX131254:BZZ131273 CJT131254:CJV131273 CTP131254:CTR131273 DDL131254:DDN131273 DNH131254:DNJ131273 DXD131254:DXF131273 EGZ131254:EHB131273 EQV131254:EQX131273 FAR131254:FAT131273 FKN131254:FKP131273 FUJ131254:FUL131273 GEF131254:GEH131273 GOB131254:GOD131273 GXX131254:GXZ131273 HHT131254:HHV131273 HRP131254:HRR131273 IBL131254:IBN131273 ILH131254:ILJ131273 IVD131254:IVF131273 JEZ131254:JFB131273 JOV131254:JOX131273 JYR131254:JYT131273 KIN131254:KIP131273 KSJ131254:KSL131273 LCF131254:LCH131273 LMB131254:LMD131273 LVX131254:LVZ131273 MFT131254:MFV131273 MPP131254:MPR131273 MZL131254:MZN131273 NJH131254:NJJ131273 NTD131254:NTF131273 OCZ131254:ODB131273 OMV131254:OMX131273 OWR131254:OWT131273 PGN131254:PGP131273 PQJ131254:PQL131273 QAF131254:QAH131273 QKB131254:QKD131273 QTX131254:QTZ131273 RDT131254:RDV131273 RNP131254:RNR131273 RXL131254:RXN131273 SHH131254:SHJ131273 SRD131254:SRF131273 TAZ131254:TBB131273 TKV131254:TKX131273 TUR131254:TUT131273 UEN131254:UEP131273 UOJ131254:UOL131273 UYF131254:UYH131273 VIB131254:VID131273 VRX131254:VRZ131273 WBT131254:WBV131273 WLP131254:WLR131273 WVL131254:WVN131273 D196790:F196809 IZ196790:JB196809 SV196790:SX196809 ACR196790:ACT196809 AMN196790:AMP196809 AWJ196790:AWL196809 BGF196790:BGH196809 BQB196790:BQD196809 BZX196790:BZZ196809 CJT196790:CJV196809 CTP196790:CTR196809 DDL196790:DDN196809 DNH196790:DNJ196809 DXD196790:DXF196809 EGZ196790:EHB196809 EQV196790:EQX196809 FAR196790:FAT196809 FKN196790:FKP196809 FUJ196790:FUL196809 GEF196790:GEH196809 GOB196790:GOD196809 GXX196790:GXZ196809 HHT196790:HHV196809 HRP196790:HRR196809 IBL196790:IBN196809 ILH196790:ILJ196809 IVD196790:IVF196809 JEZ196790:JFB196809 JOV196790:JOX196809 JYR196790:JYT196809 KIN196790:KIP196809 KSJ196790:KSL196809 LCF196790:LCH196809 LMB196790:LMD196809 LVX196790:LVZ196809 MFT196790:MFV196809 MPP196790:MPR196809 MZL196790:MZN196809 NJH196790:NJJ196809 NTD196790:NTF196809 OCZ196790:ODB196809 OMV196790:OMX196809 OWR196790:OWT196809 PGN196790:PGP196809 PQJ196790:PQL196809 QAF196790:QAH196809 QKB196790:QKD196809 QTX196790:QTZ196809 RDT196790:RDV196809 RNP196790:RNR196809 RXL196790:RXN196809 SHH196790:SHJ196809 SRD196790:SRF196809 TAZ196790:TBB196809 TKV196790:TKX196809 TUR196790:TUT196809 UEN196790:UEP196809 UOJ196790:UOL196809 UYF196790:UYH196809 VIB196790:VID196809 VRX196790:VRZ196809 WBT196790:WBV196809 WLP196790:WLR196809 WVL196790:WVN196809 D262326:F262345 IZ262326:JB262345 SV262326:SX262345 ACR262326:ACT262345 AMN262326:AMP262345 AWJ262326:AWL262345 BGF262326:BGH262345 BQB262326:BQD262345 BZX262326:BZZ262345 CJT262326:CJV262345 CTP262326:CTR262345 DDL262326:DDN262345 DNH262326:DNJ262345 DXD262326:DXF262345 EGZ262326:EHB262345 EQV262326:EQX262345 FAR262326:FAT262345 FKN262326:FKP262345 FUJ262326:FUL262345 GEF262326:GEH262345 GOB262326:GOD262345 GXX262326:GXZ262345 HHT262326:HHV262345 HRP262326:HRR262345 IBL262326:IBN262345 ILH262326:ILJ262345 IVD262326:IVF262345 JEZ262326:JFB262345 JOV262326:JOX262345 JYR262326:JYT262345 KIN262326:KIP262345 KSJ262326:KSL262345 LCF262326:LCH262345 LMB262326:LMD262345 LVX262326:LVZ262345 MFT262326:MFV262345 MPP262326:MPR262345 MZL262326:MZN262345 NJH262326:NJJ262345 NTD262326:NTF262345 OCZ262326:ODB262345 OMV262326:OMX262345 OWR262326:OWT262345 PGN262326:PGP262345 PQJ262326:PQL262345 QAF262326:QAH262345 QKB262326:QKD262345 QTX262326:QTZ262345 RDT262326:RDV262345 RNP262326:RNR262345 RXL262326:RXN262345 SHH262326:SHJ262345 SRD262326:SRF262345 TAZ262326:TBB262345 TKV262326:TKX262345 TUR262326:TUT262345 UEN262326:UEP262345 UOJ262326:UOL262345 UYF262326:UYH262345 VIB262326:VID262345 VRX262326:VRZ262345 WBT262326:WBV262345 WLP262326:WLR262345 WVL262326:WVN262345 D327862:F327881 IZ327862:JB327881 SV327862:SX327881 ACR327862:ACT327881 AMN327862:AMP327881 AWJ327862:AWL327881 BGF327862:BGH327881 BQB327862:BQD327881 BZX327862:BZZ327881 CJT327862:CJV327881 CTP327862:CTR327881 DDL327862:DDN327881 DNH327862:DNJ327881 DXD327862:DXF327881 EGZ327862:EHB327881 EQV327862:EQX327881 FAR327862:FAT327881 FKN327862:FKP327881 FUJ327862:FUL327881 GEF327862:GEH327881 GOB327862:GOD327881 GXX327862:GXZ327881 HHT327862:HHV327881 HRP327862:HRR327881 IBL327862:IBN327881 ILH327862:ILJ327881 IVD327862:IVF327881 JEZ327862:JFB327881 JOV327862:JOX327881 JYR327862:JYT327881 KIN327862:KIP327881 KSJ327862:KSL327881 LCF327862:LCH327881 LMB327862:LMD327881 LVX327862:LVZ327881 MFT327862:MFV327881 MPP327862:MPR327881 MZL327862:MZN327881 NJH327862:NJJ327881 NTD327862:NTF327881 OCZ327862:ODB327881 OMV327862:OMX327881 OWR327862:OWT327881 PGN327862:PGP327881 PQJ327862:PQL327881 QAF327862:QAH327881 QKB327862:QKD327881 QTX327862:QTZ327881 RDT327862:RDV327881 RNP327862:RNR327881 RXL327862:RXN327881 SHH327862:SHJ327881 SRD327862:SRF327881 TAZ327862:TBB327881 TKV327862:TKX327881 TUR327862:TUT327881 UEN327862:UEP327881 UOJ327862:UOL327881 UYF327862:UYH327881 VIB327862:VID327881 VRX327862:VRZ327881 WBT327862:WBV327881 WLP327862:WLR327881 WVL327862:WVN327881 D393398:F393417 IZ393398:JB393417 SV393398:SX393417 ACR393398:ACT393417 AMN393398:AMP393417 AWJ393398:AWL393417 BGF393398:BGH393417 BQB393398:BQD393417 BZX393398:BZZ393417 CJT393398:CJV393417 CTP393398:CTR393417 DDL393398:DDN393417 DNH393398:DNJ393417 DXD393398:DXF393417 EGZ393398:EHB393417 EQV393398:EQX393417 FAR393398:FAT393417 FKN393398:FKP393417 FUJ393398:FUL393417 GEF393398:GEH393417 GOB393398:GOD393417 GXX393398:GXZ393417 HHT393398:HHV393417 HRP393398:HRR393417 IBL393398:IBN393417 ILH393398:ILJ393417 IVD393398:IVF393417 JEZ393398:JFB393417 JOV393398:JOX393417 JYR393398:JYT393417 KIN393398:KIP393417 KSJ393398:KSL393417 LCF393398:LCH393417 LMB393398:LMD393417 LVX393398:LVZ393417 MFT393398:MFV393417 MPP393398:MPR393417 MZL393398:MZN393417 NJH393398:NJJ393417 NTD393398:NTF393417 OCZ393398:ODB393417 OMV393398:OMX393417 OWR393398:OWT393417 PGN393398:PGP393417 PQJ393398:PQL393417 QAF393398:QAH393417 QKB393398:QKD393417 QTX393398:QTZ393417 RDT393398:RDV393417 RNP393398:RNR393417 RXL393398:RXN393417 SHH393398:SHJ393417 SRD393398:SRF393417 TAZ393398:TBB393417 TKV393398:TKX393417 TUR393398:TUT393417 UEN393398:UEP393417 UOJ393398:UOL393417 UYF393398:UYH393417 VIB393398:VID393417 VRX393398:VRZ393417 WBT393398:WBV393417 WLP393398:WLR393417 WVL393398:WVN393417 D458934:F458953 IZ458934:JB458953 SV458934:SX458953 ACR458934:ACT458953 AMN458934:AMP458953 AWJ458934:AWL458953 BGF458934:BGH458953 BQB458934:BQD458953 BZX458934:BZZ458953 CJT458934:CJV458953 CTP458934:CTR458953 DDL458934:DDN458953 DNH458934:DNJ458953 DXD458934:DXF458953 EGZ458934:EHB458953 EQV458934:EQX458953 FAR458934:FAT458953 FKN458934:FKP458953 FUJ458934:FUL458953 GEF458934:GEH458953 GOB458934:GOD458953 GXX458934:GXZ458953 HHT458934:HHV458953 HRP458934:HRR458953 IBL458934:IBN458953 ILH458934:ILJ458953 IVD458934:IVF458953 JEZ458934:JFB458953 JOV458934:JOX458953 JYR458934:JYT458953 KIN458934:KIP458953 KSJ458934:KSL458953 LCF458934:LCH458953 LMB458934:LMD458953 LVX458934:LVZ458953 MFT458934:MFV458953 MPP458934:MPR458953 MZL458934:MZN458953 NJH458934:NJJ458953 NTD458934:NTF458953 OCZ458934:ODB458953 OMV458934:OMX458953 OWR458934:OWT458953 PGN458934:PGP458953 PQJ458934:PQL458953 QAF458934:QAH458953 QKB458934:QKD458953 QTX458934:QTZ458953 RDT458934:RDV458953 RNP458934:RNR458953 RXL458934:RXN458953 SHH458934:SHJ458953 SRD458934:SRF458953 TAZ458934:TBB458953 TKV458934:TKX458953 TUR458934:TUT458953 UEN458934:UEP458953 UOJ458934:UOL458953 UYF458934:UYH458953 VIB458934:VID458953 VRX458934:VRZ458953 WBT458934:WBV458953 WLP458934:WLR458953 WVL458934:WVN458953 D524470:F524489 IZ524470:JB524489 SV524470:SX524489 ACR524470:ACT524489 AMN524470:AMP524489 AWJ524470:AWL524489 BGF524470:BGH524489 BQB524470:BQD524489 BZX524470:BZZ524489 CJT524470:CJV524489 CTP524470:CTR524489 DDL524470:DDN524489 DNH524470:DNJ524489 DXD524470:DXF524489 EGZ524470:EHB524489 EQV524470:EQX524489 FAR524470:FAT524489 FKN524470:FKP524489 FUJ524470:FUL524489 GEF524470:GEH524489 GOB524470:GOD524489 GXX524470:GXZ524489 HHT524470:HHV524489 HRP524470:HRR524489 IBL524470:IBN524489 ILH524470:ILJ524489 IVD524470:IVF524489 JEZ524470:JFB524489 JOV524470:JOX524489 JYR524470:JYT524489 KIN524470:KIP524489 KSJ524470:KSL524489 LCF524470:LCH524489 LMB524470:LMD524489 LVX524470:LVZ524489 MFT524470:MFV524489 MPP524470:MPR524489 MZL524470:MZN524489 NJH524470:NJJ524489 NTD524470:NTF524489 OCZ524470:ODB524489 OMV524470:OMX524489 OWR524470:OWT524489 PGN524470:PGP524489 PQJ524470:PQL524489 QAF524470:QAH524489 QKB524470:QKD524489 QTX524470:QTZ524489 RDT524470:RDV524489 RNP524470:RNR524489 RXL524470:RXN524489 SHH524470:SHJ524489 SRD524470:SRF524489 TAZ524470:TBB524489 TKV524470:TKX524489 TUR524470:TUT524489 UEN524470:UEP524489 UOJ524470:UOL524489 UYF524470:UYH524489 VIB524470:VID524489 VRX524470:VRZ524489 WBT524470:WBV524489 WLP524470:WLR524489 WVL524470:WVN524489 D590006:F590025 IZ590006:JB590025 SV590006:SX590025 ACR590006:ACT590025 AMN590006:AMP590025 AWJ590006:AWL590025 BGF590006:BGH590025 BQB590006:BQD590025 BZX590006:BZZ590025 CJT590006:CJV590025 CTP590006:CTR590025 DDL590006:DDN590025 DNH590006:DNJ590025 DXD590006:DXF590025 EGZ590006:EHB590025 EQV590006:EQX590025 FAR590006:FAT590025 FKN590006:FKP590025 FUJ590006:FUL590025 GEF590006:GEH590025 GOB590006:GOD590025 GXX590006:GXZ590025 HHT590006:HHV590025 HRP590006:HRR590025 IBL590006:IBN590025 ILH590006:ILJ590025 IVD590006:IVF590025 JEZ590006:JFB590025 JOV590006:JOX590025 JYR590006:JYT590025 KIN590006:KIP590025 KSJ590006:KSL590025 LCF590006:LCH590025 LMB590006:LMD590025 LVX590006:LVZ590025 MFT590006:MFV590025 MPP590006:MPR590025 MZL590006:MZN590025 NJH590006:NJJ590025 NTD590006:NTF590025 OCZ590006:ODB590025 OMV590006:OMX590025 OWR590006:OWT590025 PGN590006:PGP590025 PQJ590006:PQL590025 QAF590006:QAH590025 QKB590006:QKD590025 QTX590006:QTZ590025 RDT590006:RDV590025 RNP590006:RNR590025 RXL590006:RXN590025 SHH590006:SHJ590025 SRD590006:SRF590025 TAZ590006:TBB590025 TKV590006:TKX590025 TUR590006:TUT590025 UEN590006:UEP590025 UOJ590006:UOL590025 UYF590006:UYH590025 VIB590006:VID590025 VRX590006:VRZ590025 WBT590006:WBV590025 WLP590006:WLR590025 WVL590006:WVN590025 D655542:F655561 IZ655542:JB655561 SV655542:SX655561 ACR655542:ACT655561 AMN655542:AMP655561 AWJ655542:AWL655561 BGF655542:BGH655561 BQB655542:BQD655561 BZX655542:BZZ655561 CJT655542:CJV655561 CTP655542:CTR655561 DDL655542:DDN655561 DNH655542:DNJ655561 DXD655542:DXF655561 EGZ655542:EHB655561 EQV655542:EQX655561 FAR655542:FAT655561 FKN655542:FKP655561 FUJ655542:FUL655561 GEF655542:GEH655561 GOB655542:GOD655561 GXX655542:GXZ655561 HHT655542:HHV655561 HRP655542:HRR655561 IBL655542:IBN655561 ILH655542:ILJ655561 IVD655542:IVF655561 JEZ655542:JFB655561 JOV655542:JOX655561 JYR655542:JYT655561 KIN655542:KIP655561 KSJ655542:KSL655561 LCF655542:LCH655561 LMB655542:LMD655561 LVX655542:LVZ655561 MFT655542:MFV655561 MPP655542:MPR655561 MZL655542:MZN655561 NJH655542:NJJ655561 NTD655542:NTF655561 OCZ655542:ODB655561 OMV655542:OMX655561 OWR655542:OWT655561 PGN655542:PGP655561 PQJ655542:PQL655561 QAF655542:QAH655561 QKB655542:QKD655561 QTX655542:QTZ655561 RDT655542:RDV655561 RNP655542:RNR655561 RXL655542:RXN655561 SHH655542:SHJ655561 SRD655542:SRF655561 TAZ655542:TBB655561 TKV655542:TKX655561 TUR655542:TUT655561 UEN655542:UEP655561 UOJ655542:UOL655561 UYF655542:UYH655561 VIB655542:VID655561 VRX655542:VRZ655561 WBT655542:WBV655561 WLP655542:WLR655561 WVL655542:WVN655561 D721078:F721097 IZ721078:JB721097 SV721078:SX721097 ACR721078:ACT721097 AMN721078:AMP721097 AWJ721078:AWL721097 BGF721078:BGH721097 BQB721078:BQD721097 BZX721078:BZZ721097 CJT721078:CJV721097 CTP721078:CTR721097 DDL721078:DDN721097 DNH721078:DNJ721097 DXD721078:DXF721097 EGZ721078:EHB721097 EQV721078:EQX721097 FAR721078:FAT721097 FKN721078:FKP721097 FUJ721078:FUL721097 GEF721078:GEH721097 GOB721078:GOD721097 GXX721078:GXZ721097 HHT721078:HHV721097 HRP721078:HRR721097 IBL721078:IBN721097 ILH721078:ILJ721097 IVD721078:IVF721097 JEZ721078:JFB721097 JOV721078:JOX721097 JYR721078:JYT721097 KIN721078:KIP721097 KSJ721078:KSL721097 LCF721078:LCH721097 LMB721078:LMD721097 LVX721078:LVZ721097 MFT721078:MFV721097 MPP721078:MPR721097 MZL721078:MZN721097 NJH721078:NJJ721097 NTD721078:NTF721097 OCZ721078:ODB721097 OMV721078:OMX721097 OWR721078:OWT721097 PGN721078:PGP721097 PQJ721078:PQL721097 QAF721078:QAH721097 QKB721078:QKD721097 QTX721078:QTZ721097 RDT721078:RDV721097 RNP721078:RNR721097 RXL721078:RXN721097 SHH721078:SHJ721097 SRD721078:SRF721097 TAZ721078:TBB721097 TKV721078:TKX721097 TUR721078:TUT721097 UEN721078:UEP721097 UOJ721078:UOL721097 UYF721078:UYH721097 VIB721078:VID721097 VRX721078:VRZ721097 WBT721078:WBV721097 WLP721078:WLR721097 WVL721078:WVN721097 D786614:F786633 IZ786614:JB786633 SV786614:SX786633 ACR786614:ACT786633 AMN786614:AMP786633 AWJ786614:AWL786633 BGF786614:BGH786633 BQB786614:BQD786633 BZX786614:BZZ786633 CJT786614:CJV786633 CTP786614:CTR786633 DDL786614:DDN786633 DNH786614:DNJ786633 DXD786614:DXF786633 EGZ786614:EHB786633 EQV786614:EQX786633 FAR786614:FAT786633 FKN786614:FKP786633 FUJ786614:FUL786633 GEF786614:GEH786633 GOB786614:GOD786633 GXX786614:GXZ786633 HHT786614:HHV786633 HRP786614:HRR786633 IBL786614:IBN786633 ILH786614:ILJ786633 IVD786614:IVF786633 JEZ786614:JFB786633 JOV786614:JOX786633 JYR786614:JYT786633 KIN786614:KIP786633 KSJ786614:KSL786633 LCF786614:LCH786633 LMB786614:LMD786633 LVX786614:LVZ786633 MFT786614:MFV786633 MPP786614:MPR786633 MZL786614:MZN786633 NJH786614:NJJ786633 NTD786614:NTF786633 OCZ786614:ODB786633 OMV786614:OMX786633 OWR786614:OWT786633 PGN786614:PGP786633 PQJ786614:PQL786633 QAF786614:QAH786633 QKB786614:QKD786633 QTX786614:QTZ786633 RDT786614:RDV786633 RNP786614:RNR786633 RXL786614:RXN786633 SHH786614:SHJ786633 SRD786614:SRF786633 TAZ786614:TBB786633 TKV786614:TKX786633 TUR786614:TUT786633 UEN786614:UEP786633 UOJ786614:UOL786633 UYF786614:UYH786633 VIB786614:VID786633 VRX786614:VRZ786633 WBT786614:WBV786633 WLP786614:WLR786633 WVL786614:WVN786633 D852150:F852169 IZ852150:JB852169 SV852150:SX852169 ACR852150:ACT852169 AMN852150:AMP852169 AWJ852150:AWL852169 BGF852150:BGH852169 BQB852150:BQD852169 BZX852150:BZZ852169 CJT852150:CJV852169 CTP852150:CTR852169 DDL852150:DDN852169 DNH852150:DNJ852169 DXD852150:DXF852169 EGZ852150:EHB852169 EQV852150:EQX852169 FAR852150:FAT852169 FKN852150:FKP852169 FUJ852150:FUL852169 GEF852150:GEH852169 GOB852150:GOD852169 GXX852150:GXZ852169 HHT852150:HHV852169 HRP852150:HRR852169 IBL852150:IBN852169 ILH852150:ILJ852169 IVD852150:IVF852169 JEZ852150:JFB852169 JOV852150:JOX852169 JYR852150:JYT852169 KIN852150:KIP852169 KSJ852150:KSL852169 LCF852150:LCH852169 LMB852150:LMD852169 LVX852150:LVZ852169 MFT852150:MFV852169 MPP852150:MPR852169 MZL852150:MZN852169 NJH852150:NJJ852169 NTD852150:NTF852169 OCZ852150:ODB852169 OMV852150:OMX852169 OWR852150:OWT852169 PGN852150:PGP852169 PQJ852150:PQL852169 QAF852150:QAH852169 QKB852150:QKD852169 QTX852150:QTZ852169 RDT852150:RDV852169 RNP852150:RNR852169 RXL852150:RXN852169 SHH852150:SHJ852169 SRD852150:SRF852169 TAZ852150:TBB852169 TKV852150:TKX852169 TUR852150:TUT852169 UEN852150:UEP852169 UOJ852150:UOL852169 UYF852150:UYH852169 VIB852150:VID852169 VRX852150:VRZ852169 WBT852150:WBV852169 WLP852150:WLR852169 WVL852150:WVN852169 D917686:F917705 IZ917686:JB917705 SV917686:SX917705 ACR917686:ACT917705 AMN917686:AMP917705 AWJ917686:AWL917705 BGF917686:BGH917705 BQB917686:BQD917705 BZX917686:BZZ917705 CJT917686:CJV917705 CTP917686:CTR917705 DDL917686:DDN917705 DNH917686:DNJ917705 DXD917686:DXF917705 EGZ917686:EHB917705 EQV917686:EQX917705 FAR917686:FAT917705 FKN917686:FKP917705 FUJ917686:FUL917705 GEF917686:GEH917705 GOB917686:GOD917705 GXX917686:GXZ917705 HHT917686:HHV917705 HRP917686:HRR917705 IBL917686:IBN917705 ILH917686:ILJ917705 IVD917686:IVF917705 JEZ917686:JFB917705 JOV917686:JOX917705 JYR917686:JYT917705 KIN917686:KIP917705 KSJ917686:KSL917705 LCF917686:LCH917705 LMB917686:LMD917705 LVX917686:LVZ917705 MFT917686:MFV917705 MPP917686:MPR917705 MZL917686:MZN917705 NJH917686:NJJ917705 NTD917686:NTF917705 OCZ917686:ODB917705 OMV917686:OMX917705 OWR917686:OWT917705 PGN917686:PGP917705 PQJ917686:PQL917705 QAF917686:QAH917705 QKB917686:QKD917705 QTX917686:QTZ917705 RDT917686:RDV917705 RNP917686:RNR917705 RXL917686:RXN917705 SHH917686:SHJ917705 SRD917686:SRF917705 TAZ917686:TBB917705 TKV917686:TKX917705 TUR917686:TUT917705 UEN917686:UEP917705 UOJ917686:UOL917705 UYF917686:UYH917705 VIB917686:VID917705 VRX917686:VRZ917705 WBT917686:WBV917705 WLP917686:WLR917705 WVL917686:WVN917705 D983222:F983241 IZ983222:JB983241 SV983222:SX983241 ACR983222:ACT983241 AMN983222:AMP983241 AWJ983222:AWL983241 BGF983222:BGH983241 BQB983222:BQD983241 BZX983222:BZZ983241 CJT983222:CJV983241 CTP983222:CTR983241 DDL983222:DDN983241 DNH983222:DNJ983241 DXD983222:DXF983241 EGZ983222:EHB983241 EQV983222:EQX983241 FAR983222:FAT983241 FKN983222:FKP983241 FUJ983222:FUL983241 GEF983222:GEH983241 GOB983222:GOD983241 GXX983222:GXZ983241 HHT983222:HHV983241 HRP983222:HRR983241 IBL983222:IBN983241 ILH983222:ILJ983241 IVD983222:IVF983241 JEZ983222:JFB983241 JOV983222:JOX983241 JYR983222:JYT983241 KIN983222:KIP983241 KSJ983222:KSL983241 LCF983222:LCH983241 LMB983222:LMD983241 LVX983222:LVZ983241 MFT983222:MFV983241 MPP983222:MPR983241 MZL983222:MZN983241 NJH983222:NJJ983241 NTD983222:NTF983241 OCZ983222:ODB983241 OMV983222:OMX983241 OWR983222:OWT983241 PGN983222:PGP983241 PQJ983222:PQL983241 QAF983222:QAH983241 QKB983222:QKD983241 QTX983222:QTZ983241 RDT983222:RDV983241 RNP983222:RNR983241 RXL983222:RXN983241 SHH983222:SHJ983241 SRD983222:SRF983241 TAZ983222:TBB983241 TKV983222:TKX983241 TUR983222:TUT983241 UEN983222:UEP983241 UOJ983222:UOL983241 UYF983222:UYH983241 VIB983222:VID983241 VRX983222:VRZ983241 WBT983222:WBV983241 WLP983222:WLR983241 WVL983222:WVN983241 F39:R41 JB39:JN41 SX39:TJ41 ACT39:ADF41 AMP39:ANB41 AWL39:AWX41 BGH39:BGT41 BQD39:BQP41 BZZ39:CAL41 CJV39:CKH41 CTR39:CUD41 DDN39:DDZ41 DNJ39:DNV41 DXF39:DXR41 EHB39:EHN41 EQX39:ERJ41 FAT39:FBF41 FKP39:FLB41 FUL39:FUX41 GEH39:GET41 GOD39:GOP41 GXZ39:GYL41 HHV39:HIH41 HRR39:HSD41 IBN39:IBZ41 ILJ39:ILV41 IVF39:IVR41 JFB39:JFN41 JOX39:JPJ41 JYT39:JZF41 KIP39:KJB41 KSL39:KSX41 LCH39:LCT41 LMD39:LMP41 LVZ39:LWL41 MFV39:MGH41 MPR39:MQD41 MZN39:MZZ41 NJJ39:NJV41 NTF39:NTR41 ODB39:ODN41 OMX39:ONJ41 OWT39:OXF41 PGP39:PHB41 PQL39:PQX41 QAH39:QAT41 QKD39:QKP41 QTZ39:QUL41 RDV39:REH41 RNR39:ROD41 RXN39:RXZ41 SHJ39:SHV41 SRF39:SRR41 TBB39:TBN41 TKX39:TLJ41 TUT39:TVF41 UEP39:UFB41 UOL39:UOX41 UYH39:UYT41 VID39:VIP41 VRZ39:VSL41 WBV39:WCH41 WLR39:WMD41 WVN39:WVZ41 F65599:R65601 JB65599:JN65601 SX65599:TJ65601 ACT65599:ADF65601 AMP65599:ANB65601 AWL65599:AWX65601 BGH65599:BGT65601 BQD65599:BQP65601 BZZ65599:CAL65601 CJV65599:CKH65601 CTR65599:CUD65601 DDN65599:DDZ65601 DNJ65599:DNV65601 DXF65599:DXR65601 EHB65599:EHN65601 EQX65599:ERJ65601 FAT65599:FBF65601 FKP65599:FLB65601 FUL65599:FUX65601 GEH65599:GET65601 GOD65599:GOP65601 GXZ65599:GYL65601 HHV65599:HIH65601 HRR65599:HSD65601 IBN65599:IBZ65601 ILJ65599:ILV65601 IVF65599:IVR65601 JFB65599:JFN65601 JOX65599:JPJ65601 JYT65599:JZF65601 KIP65599:KJB65601 KSL65599:KSX65601 LCH65599:LCT65601 LMD65599:LMP65601 LVZ65599:LWL65601 MFV65599:MGH65601 MPR65599:MQD65601 MZN65599:MZZ65601 NJJ65599:NJV65601 NTF65599:NTR65601 ODB65599:ODN65601 OMX65599:ONJ65601 OWT65599:OXF65601 PGP65599:PHB65601 PQL65599:PQX65601 QAH65599:QAT65601 QKD65599:QKP65601 QTZ65599:QUL65601 RDV65599:REH65601 RNR65599:ROD65601 RXN65599:RXZ65601 SHJ65599:SHV65601 SRF65599:SRR65601 TBB65599:TBN65601 TKX65599:TLJ65601 TUT65599:TVF65601 UEP65599:UFB65601 UOL65599:UOX65601 UYH65599:UYT65601 VID65599:VIP65601 VRZ65599:VSL65601 WBV65599:WCH65601 WLR65599:WMD65601 WVN65599:WVZ65601 F131135:R131137 JB131135:JN131137 SX131135:TJ131137 ACT131135:ADF131137 AMP131135:ANB131137 AWL131135:AWX131137 BGH131135:BGT131137 BQD131135:BQP131137 BZZ131135:CAL131137 CJV131135:CKH131137 CTR131135:CUD131137 DDN131135:DDZ131137 DNJ131135:DNV131137 DXF131135:DXR131137 EHB131135:EHN131137 EQX131135:ERJ131137 FAT131135:FBF131137 FKP131135:FLB131137 FUL131135:FUX131137 GEH131135:GET131137 GOD131135:GOP131137 GXZ131135:GYL131137 HHV131135:HIH131137 HRR131135:HSD131137 IBN131135:IBZ131137 ILJ131135:ILV131137 IVF131135:IVR131137 JFB131135:JFN131137 JOX131135:JPJ131137 JYT131135:JZF131137 KIP131135:KJB131137 KSL131135:KSX131137 LCH131135:LCT131137 LMD131135:LMP131137 LVZ131135:LWL131137 MFV131135:MGH131137 MPR131135:MQD131137 MZN131135:MZZ131137 NJJ131135:NJV131137 NTF131135:NTR131137 ODB131135:ODN131137 OMX131135:ONJ131137 OWT131135:OXF131137 PGP131135:PHB131137 PQL131135:PQX131137 QAH131135:QAT131137 QKD131135:QKP131137 QTZ131135:QUL131137 RDV131135:REH131137 RNR131135:ROD131137 RXN131135:RXZ131137 SHJ131135:SHV131137 SRF131135:SRR131137 TBB131135:TBN131137 TKX131135:TLJ131137 TUT131135:TVF131137 UEP131135:UFB131137 UOL131135:UOX131137 UYH131135:UYT131137 VID131135:VIP131137 VRZ131135:VSL131137 WBV131135:WCH131137 WLR131135:WMD131137 WVN131135:WVZ131137 F196671:R196673 JB196671:JN196673 SX196671:TJ196673 ACT196671:ADF196673 AMP196671:ANB196673 AWL196671:AWX196673 BGH196671:BGT196673 BQD196671:BQP196673 BZZ196671:CAL196673 CJV196671:CKH196673 CTR196671:CUD196673 DDN196671:DDZ196673 DNJ196671:DNV196673 DXF196671:DXR196673 EHB196671:EHN196673 EQX196671:ERJ196673 FAT196671:FBF196673 FKP196671:FLB196673 FUL196671:FUX196673 GEH196671:GET196673 GOD196671:GOP196673 GXZ196671:GYL196673 HHV196671:HIH196673 HRR196671:HSD196673 IBN196671:IBZ196673 ILJ196671:ILV196673 IVF196671:IVR196673 JFB196671:JFN196673 JOX196671:JPJ196673 JYT196671:JZF196673 KIP196671:KJB196673 KSL196671:KSX196673 LCH196671:LCT196673 LMD196671:LMP196673 LVZ196671:LWL196673 MFV196671:MGH196673 MPR196671:MQD196673 MZN196671:MZZ196673 NJJ196671:NJV196673 NTF196671:NTR196673 ODB196671:ODN196673 OMX196671:ONJ196673 OWT196671:OXF196673 PGP196671:PHB196673 PQL196671:PQX196673 QAH196671:QAT196673 QKD196671:QKP196673 QTZ196671:QUL196673 RDV196671:REH196673 RNR196671:ROD196673 RXN196671:RXZ196673 SHJ196671:SHV196673 SRF196671:SRR196673 TBB196671:TBN196673 TKX196671:TLJ196673 TUT196671:TVF196673 UEP196671:UFB196673 UOL196671:UOX196673 UYH196671:UYT196673 VID196671:VIP196673 VRZ196671:VSL196673 WBV196671:WCH196673 WLR196671:WMD196673 WVN196671:WVZ196673 F262207:R262209 JB262207:JN262209 SX262207:TJ262209 ACT262207:ADF262209 AMP262207:ANB262209 AWL262207:AWX262209 BGH262207:BGT262209 BQD262207:BQP262209 BZZ262207:CAL262209 CJV262207:CKH262209 CTR262207:CUD262209 DDN262207:DDZ262209 DNJ262207:DNV262209 DXF262207:DXR262209 EHB262207:EHN262209 EQX262207:ERJ262209 FAT262207:FBF262209 FKP262207:FLB262209 FUL262207:FUX262209 GEH262207:GET262209 GOD262207:GOP262209 GXZ262207:GYL262209 HHV262207:HIH262209 HRR262207:HSD262209 IBN262207:IBZ262209 ILJ262207:ILV262209 IVF262207:IVR262209 JFB262207:JFN262209 JOX262207:JPJ262209 JYT262207:JZF262209 KIP262207:KJB262209 KSL262207:KSX262209 LCH262207:LCT262209 LMD262207:LMP262209 LVZ262207:LWL262209 MFV262207:MGH262209 MPR262207:MQD262209 MZN262207:MZZ262209 NJJ262207:NJV262209 NTF262207:NTR262209 ODB262207:ODN262209 OMX262207:ONJ262209 OWT262207:OXF262209 PGP262207:PHB262209 PQL262207:PQX262209 QAH262207:QAT262209 QKD262207:QKP262209 QTZ262207:QUL262209 RDV262207:REH262209 RNR262207:ROD262209 RXN262207:RXZ262209 SHJ262207:SHV262209 SRF262207:SRR262209 TBB262207:TBN262209 TKX262207:TLJ262209 TUT262207:TVF262209 UEP262207:UFB262209 UOL262207:UOX262209 UYH262207:UYT262209 VID262207:VIP262209 VRZ262207:VSL262209 WBV262207:WCH262209 WLR262207:WMD262209 WVN262207:WVZ262209 F327743:R327745 JB327743:JN327745 SX327743:TJ327745 ACT327743:ADF327745 AMP327743:ANB327745 AWL327743:AWX327745 BGH327743:BGT327745 BQD327743:BQP327745 BZZ327743:CAL327745 CJV327743:CKH327745 CTR327743:CUD327745 DDN327743:DDZ327745 DNJ327743:DNV327745 DXF327743:DXR327745 EHB327743:EHN327745 EQX327743:ERJ327745 FAT327743:FBF327745 FKP327743:FLB327745 FUL327743:FUX327745 GEH327743:GET327745 GOD327743:GOP327745 GXZ327743:GYL327745 HHV327743:HIH327745 HRR327743:HSD327745 IBN327743:IBZ327745 ILJ327743:ILV327745 IVF327743:IVR327745 JFB327743:JFN327745 JOX327743:JPJ327745 JYT327743:JZF327745 KIP327743:KJB327745 KSL327743:KSX327745 LCH327743:LCT327745 LMD327743:LMP327745 LVZ327743:LWL327745 MFV327743:MGH327745 MPR327743:MQD327745 MZN327743:MZZ327745 NJJ327743:NJV327745 NTF327743:NTR327745 ODB327743:ODN327745 OMX327743:ONJ327745 OWT327743:OXF327745 PGP327743:PHB327745 PQL327743:PQX327745 QAH327743:QAT327745 QKD327743:QKP327745 QTZ327743:QUL327745 RDV327743:REH327745 RNR327743:ROD327745 RXN327743:RXZ327745 SHJ327743:SHV327745 SRF327743:SRR327745 TBB327743:TBN327745 TKX327743:TLJ327745 TUT327743:TVF327745 UEP327743:UFB327745 UOL327743:UOX327745 UYH327743:UYT327745 VID327743:VIP327745 VRZ327743:VSL327745 WBV327743:WCH327745 WLR327743:WMD327745 WVN327743:WVZ327745 F393279:R393281 JB393279:JN393281 SX393279:TJ393281 ACT393279:ADF393281 AMP393279:ANB393281 AWL393279:AWX393281 BGH393279:BGT393281 BQD393279:BQP393281 BZZ393279:CAL393281 CJV393279:CKH393281 CTR393279:CUD393281 DDN393279:DDZ393281 DNJ393279:DNV393281 DXF393279:DXR393281 EHB393279:EHN393281 EQX393279:ERJ393281 FAT393279:FBF393281 FKP393279:FLB393281 FUL393279:FUX393281 GEH393279:GET393281 GOD393279:GOP393281 GXZ393279:GYL393281 HHV393279:HIH393281 HRR393279:HSD393281 IBN393279:IBZ393281 ILJ393279:ILV393281 IVF393279:IVR393281 JFB393279:JFN393281 JOX393279:JPJ393281 JYT393279:JZF393281 KIP393279:KJB393281 KSL393279:KSX393281 LCH393279:LCT393281 LMD393279:LMP393281 LVZ393279:LWL393281 MFV393279:MGH393281 MPR393279:MQD393281 MZN393279:MZZ393281 NJJ393279:NJV393281 NTF393279:NTR393281 ODB393279:ODN393281 OMX393279:ONJ393281 OWT393279:OXF393281 PGP393279:PHB393281 PQL393279:PQX393281 QAH393279:QAT393281 QKD393279:QKP393281 QTZ393279:QUL393281 RDV393279:REH393281 RNR393279:ROD393281 RXN393279:RXZ393281 SHJ393279:SHV393281 SRF393279:SRR393281 TBB393279:TBN393281 TKX393279:TLJ393281 TUT393279:TVF393281 UEP393279:UFB393281 UOL393279:UOX393281 UYH393279:UYT393281 VID393279:VIP393281 VRZ393279:VSL393281 WBV393279:WCH393281 WLR393279:WMD393281 WVN393279:WVZ393281 F458815:R458817 JB458815:JN458817 SX458815:TJ458817 ACT458815:ADF458817 AMP458815:ANB458817 AWL458815:AWX458817 BGH458815:BGT458817 BQD458815:BQP458817 BZZ458815:CAL458817 CJV458815:CKH458817 CTR458815:CUD458817 DDN458815:DDZ458817 DNJ458815:DNV458817 DXF458815:DXR458817 EHB458815:EHN458817 EQX458815:ERJ458817 FAT458815:FBF458817 FKP458815:FLB458817 FUL458815:FUX458817 GEH458815:GET458817 GOD458815:GOP458817 GXZ458815:GYL458817 HHV458815:HIH458817 HRR458815:HSD458817 IBN458815:IBZ458817 ILJ458815:ILV458817 IVF458815:IVR458817 JFB458815:JFN458817 JOX458815:JPJ458817 JYT458815:JZF458817 KIP458815:KJB458817 KSL458815:KSX458817 LCH458815:LCT458817 LMD458815:LMP458817 LVZ458815:LWL458817 MFV458815:MGH458817 MPR458815:MQD458817 MZN458815:MZZ458817 NJJ458815:NJV458817 NTF458815:NTR458817 ODB458815:ODN458817 OMX458815:ONJ458817 OWT458815:OXF458817 PGP458815:PHB458817 PQL458815:PQX458817 QAH458815:QAT458817 QKD458815:QKP458817 QTZ458815:QUL458817 RDV458815:REH458817 RNR458815:ROD458817 RXN458815:RXZ458817 SHJ458815:SHV458817 SRF458815:SRR458817 TBB458815:TBN458817 TKX458815:TLJ458817 TUT458815:TVF458817 UEP458815:UFB458817 UOL458815:UOX458817 UYH458815:UYT458817 VID458815:VIP458817 VRZ458815:VSL458817 WBV458815:WCH458817 WLR458815:WMD458817 WVN458815:WVZ458817 F524351:R524353 JB524351:JN524353 SX524351:TJ524353 ACT524351:ADF524353 AMP524351:ANB524353 AWL524351:AWX524353 BGH524351:BGT524353 BQD524351:BQP524353 BZZ524351:CAL524353 CJV524351:CKH524353 CTR524351:CUD524353 DDN524351:DDZ524353 DNJ524351:DNV524353 DXF524351:DXR524353 EHB524351:EHN524353 EQX524351:ERJ524353 FAT524351:FBF524353 FKP524351:FLB524353 FUL524351:FUX524353 GEH524351:GET524353 GOD524351:GOP524353 GXZ524351:GYL524353 HHV524351:HIH524353 HRR524351:HSD524353 IBN524351:IBZ524353 ILJ524351:ILV524353 IVF524351:IVR524353 JFB524351:JFN524353 JOX524351:JPJ524353 JYT524351:JZF524353 KIP524351:KJB524353 KSL524351:KSX524353 LCH524351:LCT524353 LMD524351:LMP524353 LVZ524351:LWL524353 MFV524351:MGH524353 MPR524351:MQD524353 MZN524351:MZZ524353 NJJ524351:NJV524353 NTF524351:NTR524353 ODB524351:ODN524353 OMX524351:ONJ524353 OWT524351:OXF524353 PGP524351:PHB524353 PQL524351:PQX524353 QAH524351:QAT524353 QKD524351:QKP524353 QTZ524351:QUL524353 RDV524351:REH524353 RNR524351:ROD524353 RXN524351:RXZ524353 SHJ524351:SHV524353 SRF524351:SRR524353 TBB524351:TBN524353 TKX524351:TLJ524353 TUT524351:TVF524353 UEP524351:UFB524353 UOL524351:UOX524353 UYH524351:UYT524353 VID524351:VIP524353 VRZ524351:VSL524353 WBV524351:WCH524353 WLR524351:WMD524353 WVN524351:WVZ524353 F589887:R589889 JB589887:JN589889 SX589887:TJ589889 ACT589887:ADF589889 AMP589887:ANB589889 AWL589887:AWX589889 BGH589887:BGT589889 BQD589887:BQP589889 BZZ589887:CAL589889 CJV589887:CKH589889 CTR589887:CUD589889 DDN589887:DDZ589889 DNJ589887:DNV589889 DXF589887:DXR589889 EHB589887:EHN589889 EQX589887:ERJ589889 FAT589887:FBF589889 FKP589887:FLB589889 FUL589887:FUX589889 GEH589887:GET589889 GOD589887:GOP589889 GXZ589887:GYL589889 HHV589887:HIH589889 HRR589887:HSD589889 IBN589887:IBZ589889 ILJ589887:ILV589889 IVF589887:IVR589889 JFB589887:JFN589889 JOX589887:JPJ589889 JYT589887:JZF589889 KIP589887:KJB589889 KSL589887:KSX589889 LCH589887:LCT589889 LMD589887:LMP589889 LVZ589887:LWL589889 MFV589887:MGH589889 MPR589887:MQD589889 MZN589887:MZZ589889 NJJ589887:NJV589889 NTF589887:NTR589889 ODB589887:ODN589889 OMX589887:ONJ589889 OWT589887:OXF589889 PGP589887:PHB589889 PQL589887:PQX589889 QAH589887:QAT589889 QKD589887:QKP589889 QTZ589887:QUL589889 RDV589887:REH589889 RNR589887:ROD589889 RXN589887:RXZ589889 SHJ589887:SHV589889 SRF589887:SRR589889 TBB589887:TBN589889 TKX589887:TLJ589889 TUT589887:TVF589889 UEP589887:UFB589889 UOL589887:UOX589889 UYH589887:UYT589889 VID589887:VIP589889 VRZ589887:VSL589889 WBV589887:WCH589889 WLR589887:WMD589889 WVN589887:WVZ589889 F655423:R655425 JB655423:JN655425 SX655423:TJ655425 ACT655423:ADF655425 AMP655423:ANB655425 AWL655423:AWX655425 BGH655423:BGT655425 BQD655423:BQP655425 BZZ655423:CAL655425 CJV655423:CKH655425 CTR655423:CUD655425 DDN655423:DDZ655425 DNJ655423:DNV655425 DXF655423:DXR655425 EHB655423:EHN655425 EQX655423:ERJ655425 FAT655423:FBF655425 FKP655423:FLB655425 FUL655423:FUX655425 GEH655423:GET655425 GOD655423:GOP655425 GXZ655423:GYL655425 HHV655423:HIH655425 HRR655423:HSD655425 IBN655423:IBZ655425 ILJ655423:ILV655425 IVF655423:IVR655425 JFB655423:JFN655425 JOX655423:JPJ655425 JYT655423:JZF655425 KIP655423:KJB655425 KSL655423:KSX655425 LCH655423:LCT655425 LMD655423:LMP655425 LVZ655423:LWL655425 MFV655423:MGH655425 MPR655423:MQD655425 MZN655423:MZZ655425 NJJ655423:NJV655425 NTF655423:NTR655425 ODB655423:ODN655425 OMX655423:ONJ655425 OWT655423:OXF655425 PGP655423:PHB655425 PQL655423:PQX655425 QAH655423:QAT655425 QKD655423:QKP655425 QTZ655423:QUL655425 RDV655423:REH655425 RNR655423:ROD655425 RXN655423:RXZ655425 SHJ655423:SHV655425 SRF655423:SRR655425 TBB655423:TBN655425 TKX655423:TLJ655425 TUT655423:TVF655425 UEP655423:UFB655425 UOL655423:UOX655425 UYH655423:UYT655425 VID655423:VIP655425 VRZ655423:VSL655425 WBV655423:WCH655425 WLR655423:WMD655425 WVN655423:WVZ655425 F720959:R720961 JB720959:JN720961 SX720959:TJ720961 ACT720959:ADF720961 AMP720959:ANB720961 AWL720959:AWX720961 BGH720959:BGT720961 BQD720959:BQP720961 BZZ720959:CAL720961 CJV720959:CKH720961 CTR720959:CUD720961 DDN720959:DDZ720961 DNJ720959:DNV720961 DXF720959:DXR720961 EHB720959:EHN720961 EQX720959:ERJ720961 FAT720959:FBF720961 FKP720959:FLB720961 FUL720959:FUX720961 GEH720959:GET720961 GOD720959:GOP720961 GXZ720959:GYL720961 HHV720959:HIH720961 HRR720959:HSD720961 IBN720959:IBZ720961 ILJ720959:ILV720961 IVF720959:IVR720961 JFB720959:JFN720961 JOX720959:JPJ720961 JYT720959:JZF720961 KIP720959:KJB720961 KSL720959:KSX720961 LCH720959:LCT720961 LMD720959:LMP720961 LVZ720959:LWL720961 MFV720959:MGH720961 MPR720959:MQD720961 MZN720959:MZZ720961 NJJ720959:NJV720961 NTF720959:NTR720961 ODB720959:ODN720961 OMX720959:ONJ720961 OWT720959:OXF720961 PGP720959:PHB720961 PQL720959:PQX720961 QAH720959:QAT720961 QKD720959:QKP720961 QTZ720959:QUL720961 RDV720959:REH720961 RNR720959:ROD720961 RXN720959:RXZ720961 SHJ720959:SHV720961 SRF720959:SRR720961 TBB720959:TBN720961 TKX720959:TLJ720961 TUT720959:TVF720961 UEP720959:UFB720961 UOL720959:UOX720961 UYH720959:UYT720961 VID720959:VIP720961 VRZ720959:VSL720961 WBV720959:WCH720961 WLR720959:WMD720961 WVN720959:WVZ720961 F786495:R786497 JB786495:JN786497 SX786495:TJ786497 ACT786495:ADF786497 AMP786495:ANB786497 AWL786495:AWX786497 BGH786495:BGT786497 BQD786495:BQP786497 BZZ786495:CAL786497 CJV786495:CKH786497 CTR786495:CUD786497 DDN786495:DDZ786497 DNJ786495:DNV786497 DXF786495:DXR786497 EHB786495:EHN786497 EQX786495:ERJ786497 FAT786495:FBF786497 FKP786495:FLB786497 FUL786495:FUX786497 GEH786495:GET786497 GOD786495:GOP786497 GXZ786495:GYL786497 HHV786495:HIH786497 HRR786495:HSD786497 IBN786495:IBZ786497 ILJ786495:ILV786497 IVF786495:IVR786497 JFB786495:JFN786497 JOX786495:JPJ786497 JYT786495:JZF786497 KIP786495:KJB786497 KSL786495:KSX786497 LCH786495:LCT786497 LMD786495:LMP786497 LVZ786495:LWL786497 MFV786495:MGH786497 MPR786495:MQD786497 MZN786495:MZZ786497 NJJ786495:NJV786497 NTF786495:NTR786497 ODB786495:ODN786497 OMX786495:ONJ786497 OWT786495:OXF786497 PGP786495:PHB786497 PQL786495:PQX786497 QAH786495:QAT786497 QKD786495:QKP786497 QTZ786495:QUL786497 RDV786495:REH786497 RNR786495:ROD786497 RXN786495:RXZ786497 SHJ786495:SHV786497 SRF786495:SRR786497 TBB786495:TBN786497 TKX786495:TLJ786497 TUT786495:TVF786497 UEP786495:UFB786497 UOL786495:UOX786497 UYH786495:UYT786497 VID786495:VIP786497 VRZ786495:VSL786497 WBV786495:WCH786497 WLR786495:WMD786497 WVN786495:WVZ786497 F852031:R852033 JB852031:JN852033 SX852031:TJ852033 ACT852031:ADF852033 AMP852031:ANB852033 AWL852031:AWX852033 BGH852031:BGT852033 BQD852031:BQP852033 BZZ852031:CAL852033 CJV852031:CKH852033 CTR852031:CUD852033 DDN852031:DDZ852033 DNJ852031:DNV852033 DXF852031:DXR852033 EHB852031:EHN852033 EQX852031:ERJ852033 FAT852031:FBF852033 FKP852031:FLB852033 FUL852031:FUX852033 GEH852031:GET852033 GOD852031:GOP852033 GXZ852031:GYL852033 HHV852031:HIH852033 HRR852031:HSD852033 IBN852031:IBZ852033 ILJ852031:ILV852033 IVF852031:IVR852033 JFB852031:JFN852033 JOX852031:JPJ852033 JYT852031:JZF852033 KIP852031:KJB852033 KSL852031:KSX852033 LCH852031:LCT852033 LMD852031:LMP852033 LVZ852031:LWL852033 MFV852031:MGH852033 MPR852031:MQD852033 MZN852031:MZZ852033 NJJ852031:NJV852033 NTF852031:NTR852033 ODB852031:ODN852033 OMX852031:ONJ852033 OWT852031:OXF852033 PGP852031:PHB852033 PQL852031:PQX852033 QAH852031:QAT852033 QKD852031:QKP852033 QTZ852031:QUL852033 RDV852031:REH852033 RNR852031:ROD852033 RXN852031:RXZ852033 SHJ852031:SHV852033 SRF852031:SRR852033 TBB852031:TBN852033 TKX852031:TLJ852033 TUT852031:TVF852033 UEP852031:UFB852033 UOL852031:UOX852033 UYH852031:UYT852033 VID852031:VIP852033 VRZ852031:VSL852033 WBV852031:WCH852033 WLR852031:WMD852033 WVN852031:WVZ852033 F917567:R917569 JB917567:JN917569 SX917567:TJ917569 ACT917567:ADF917569 AMP917567:ANB917569 AWL917567:AWX917569 BGH917567:BGT917569 BQD917567:BQP917569 BZZ917567:CAL917569 CJV917567:CKH917569 CTR917567:CUD917569 DDN917567:DDZ917569 DNJ917567:DNV917569 DXF917567:DXR917569 EHB917567:EHN917569 EQX917567:ERJ917569 FAT917567:FBF917569 FKP917567:FLB917569 FUL917567:FUX917569 GEH917567:GET917569 GOD917567:GOP917569 GXZ917567:GYL917569 HHV917567:HIH917569 HRR917567:HSD917569 IBN917567:IBZ917569 ILJ917567:ILV917569 IVF917567:IVR917569 JFB917567:JFN917569 JOX917567:JPJ917569 JYT917567:JZF917569 KIP917567:KJB917569 KSL917567:KSX917569 LCH917567:LCT917569 LMD917567:LMP917569 LVZ917567:LWL917569 MFV917567:MGH917569 MPR917567:MQD917569 MZN917567:MZZ917569 NJJ917567:NJV917569 NTF917567:NTR917569 ODB917567:ODN917569 OMX917567:ONJ917569 OWT917567:OXF917569 PGP917567:PHB917569 PQL917567:PQX917569 QAH917567:QAT917569 QKD917567:QKP917569 QTZ917567:QUL917569 RDV917567:REH917569 RNR917567:ROD917569 RXN917567:RXZ917569 SHJ917567:SHV917569 SRF917567:SRR917569 TBB917567:TBN917569 TKX917567:TLJ917569 TUT917567:TVF917569 UEP917567:UFB917569 UOL917567:UOX917569 UYH917567:UYT917569 VID917567:VIP917569 VRZ917567:VSL917569 WBV917567:WCH917569 WLR917567:WMD917569 WVN917567:WVZ917569 F983103:R983105 JB983103:JN983105 SX983103:TJ983105 ACT983103:ADF983105 AMP983103:ANB983105 AWL983103:AWX983105 BGH983103:BGT983105 BQD983103:BQP983105 BZZ983103:CAL983105 CJV983103:CKH983105 CTR983103:CUD983105 DDN983103:DDZ983105 DNJ983103:DNV983105 DXF983103:DXR983105 EHB983103:EHN983105 EQX983103:ERJ983105 FAT983103:FBF983105 FKP983103:FLB983105 FUL983103:FUX983105 GEH983103:GET983105 GOD983103:GOP983105 GXZ983103:GYL983105 HHV983103:HIH983105 HRR983103:HSD983105 IBN983103:IBZ983105 ILJ983103:ILV983105 IVF983103:IVR983105 JFB983103:JFN983105 JOX983103:JPJ983105 JYT983103:JZF983105 KIP983103:KJB983105 KSL983103:KSX983105 LCH983103:LCT983105 LMD983103:LMP983105 LVZ983103:LWL983105 MFV983103:MGH983105 MPR983103:MQD983105 MZN983103:MZZ983105 NJJ983103:NJV983105 NTF983103:NTR983105 ODB983103:ODN983105 OMX983103:ONJ983105 OWT983103:OXF983105 PGP983103:PHB983105 PQL983103:PQX983105 QAH983103:QAT983105 QKD983103:QKP983105 QTZ983103:QUL983105 RDV983103:REH983105 RNR983103:ROD983105 RXN983103:RXZ983105 SHJ983103:SHV983105 SRF983103:SRR983105 TBB983103:TBN983105 TKX983103:TLJ983105 TUT983103:TVF983105 UEP983103:UFB983105 UOL983103:UOX983105 UYH983103:UYT983105 VID983103:VIP983105 VRZ983103:VSL983105 WBV983103:WCH983105 WLR983103:WMD983105 WVN983103:WVZ983105 F77:R82 JB77:JN82 SX77:TJ82 ACT77:ADF82 AMP77:ANB82 AWL77:AWX82 BGH77:BGT82 BQD77:BQP82 BZZ77:CAL82 CJV77:CKH82 CTR77:CUD82 DDN77:DDZ82 DNJ77:DNV82 DXF77:DXR82 EHB77:EHN82 EQX77:ERJ82 FAT77:FBF82 FKP77:FLB82 FUL77:FUX82 GEH77:GET82 GOD77:GOP82 GXZ77:GYL82 HHV77:HIH82 HRR77:HSD82 IBN77:IBZ82 ILJ77:ILV82 IVF77:IVR82 JFB77:JFN82 JOX77:JPJ82 JYT77:JZF82 KIP77:KJB82 KSL77:KSX82 LCH77:LCT82 LMD77:LMP82 LVZ77:LWL82 MFV77:MGH82 MPR77:MQD82 MZN77:MZZ82 NJJ77:NJV82 NTF77:NTR82 ODB77:ODN82 OMX77:ONJ82 OWT77:OXF82 PGP77:PHB82 PQL77:PQX82 QAH77:QAT82 QKD77:QKP82 QTZ77:QUL82 RDV77:REH82 RNR77:ROD82 RXN77:RXZ82 SHJ77:SHV82 SRF77:SRR82 TBB77:TBN82 TKX77:TLJ82 TUT77:TVF82 UEP77:UFB82 UOL77:UOX82 UYH77:UYT82 VID77:VIP82 VRZ77:VSL82 WBV77:WCH82 WLR77:WMD82 WVN77:WVZ82 F65637:R65642 JB65637:JN65642 SX65637:TJ65642 ACT65637:ADF65642 AMP65637:ANB65642 AWL65637:AWX65642 BGH65637:BGT65642 BQD65637:BQP65642 BZZ65637:CAL65642 CJV65637:CKH65642 CTR65637:CUD65642 DDN65637:DDZ65642 DNJ65637:DNV65642 DXF65637:DXR65642 EHB65637:EHN65642 EQX65637:ERJ65642 FAT65637:FBF65642 FKP65637:FLB65642 FUL65637:FUX65642 GEH65637:GET65642 GOD65637:GOP65642 GXZ65637:GYL65642 HHV65637:HIH65642 HRR65637:HSD65642 IBN65637:IBZ65642 ILJ65637:ILV65642 IVF65637:IVR65642 JFB65637:JFN65642 JOX65637:JPJ65642 JYT65637:JZF65642 KIP65637:KJB65642 KSL65637:KSX65642 LCH65637:LCT65642 LMD65637:LMP65642 LVZ65637:LWL65642 MFV65637:MGH65642 MPR65637:MQD65642 MZN65637:MZZ65642 NJJ65637:NJV65642 NTF65637:NTR65642 ODB65637:ODN65642 OMX65637:ONJ65642 OWT65637:OXF65642 PGP65637:PHB65642 PQL65637:PQX65642 QAH65637:QAT65642 QKD65637:QKP65642 QTZ65637:QUL65642 RDV65637:REH65642 RNR65637:ROD65642 RXN65637:RXZ65642 SHJ65637:SHV65642 SRF65637:SRR65642 TBB65637:TBN65642 TKX65637:TLJ65642 TUT65637:TVF65642 UEP65637:UFB65642 UOL65637:UOX65642 UYH65637:UYT65642 VID65637:VIP65642 VRZ65637:VSL65642 WBV65637:WCH65642 WLR65637:WMD65642 WVN65637:WVZ65642 F131173:R131178 JB131173:JN131178 SX131173:TJ131178 ACT131173:ADF131178 AMP131173:ANB131178 AWL131173:AWX131178 BGH131173:BGT131178 BQD131173:BQP131178 BZZ131173:CAL131178 CJV131173:CKH131178 CTR131173:CUD131178 DDN131173:DDZ131178 DNJ131173:DNV131178 DXF131173:DXR131178 EHB131173:EHN131178 EQX131173:ERJ131178 FAT131173:FBF131178 FKP131173:FLB131178 FUL131173:FUX131178 GEH131173:GET131178 GOD131173:GOP131178 GXZ131173:GYL131178 HHV131173:HIH131178 HRR131173:HSD131178 IBN131173:IBZ131178 ILJ131173:ILV131178 IVF131173:IVR131178 JFB131173:JFN131178 JOX131173:JPJ131178 JYT131173:JZF131178 KIP131173:KJB131178 KSL131173:KSX131178 LCH131173:LCT131178 LMD131173:LMP131178 LVZ131173:LWL131178 MFV131173:MGH131178 MPR131173:MQD131178 MZN131173:MZZ131178 NJJ131173:NJV131178 NTF131173:NTR131178 ODB131173:ODN131178 OMX131173:ONJ131178 OWT131173:OXF131178 PGP131173:PHB131178 PQL131173:PQX131178 QAH131173:QAT131178 QKD131173:QKP131178 QTZ131173:QUL131178 RDV131173:REH131178 RNR131173:ROD131178 RXN131173:RXZ131178 SHJ131173:SHV131178 SRF131173:SRR131178 TBB131173:TBN131178 TKX131173:TLJ131178 TUT131173:TVF131178 UEP131173:UFB131178 UOL131173:UOX131178 UYH131173:UYT131178 VID131173:VIP131178 VRZ131173:VSL131178 WBV131173:WCH131178 WLR131173:WMD131178 WVN131173:WVZ131178 F196709:R196714 JB196709:JN196714 SX196709:TJ196714 ACT196709:ADF196714 AMP196709:ANB196714 AWL196709:AWX196714 BGH196709:BGT196714 BQD196709:BQP196714 BZZ196709:CAL196714 CJV196709:CKH196714 CTR196709:CUD196714 DDN196709:DDZ196714 DNJ196709:DNV196714 DXF196709:DXR196714 EHB196709:EHN196714 EQX196709:ERJ196714 FAT196709:FBF196714 FKP196709:FLB196714 FUL196709:FUX196714 GEH196709:GET196714 GOD196709:GOP196714 GXZ196709:GYL196714 HHV196709:HIH196714 HRR196709:HSD196714 IBN196709:IBZ196714 ILJ196709:ILV196714 IVF196709:IVR196714 JFB196709:JFN196714 JOX196709:JPJ196714 JYT196709:JZF196714 KIP196709:KJB196714 KSL196709:KSX196714 LCH196709:LCT196714 LMD196709:LMP196714 LVZ196709:LWL196714 MFV196709:MGH196714 MPR196709:MQD196714 MZN196709:MZZ196714 NJJ196709:NJV196714 NTF196709:NTR196714 ODB196709:ODN196714 OMX196709:ONJ196714 OWT196709:OXF196714 PGP196709:PHB196714 PQL196709:PQX196714 QAH196709:QAT196714 QKD196709:QKP196714 QTZ196709:QUL196714 RDV196709:REH196714 RNR196709:ROD196714 RXN196709:RXZ196714 SHJ196709:SHV196714 SRF196709:SRR196714 TBB196709:TBN196714 TKX196709:TLJ196714 TUT196709:TVF196714 UEP196709:UFB196714 UOL196709:UOX196714 UYH196709:UYT196714 VID196709:VIP196714 VRZ196709:VSL196714 WBV196709:WCH196714 WLR196709:WMD196714 WVN196709:WVZ196714 F262245:R262250 JB262245:JN262250 SX262245:TJ262250 ACT262245:ADF262250 AMP262245:ANB262250 AWL262245:AWX262250 BGH262245:BGT262250 BQD262245:BQP262250 BZZ262245:CAL262250 CJV262245:CKH262250 CTR262245:CUD262250 DDN262245:DDZ262250 DNJ262245:DNV262250 DXF262245:DXR262250 EHB262245:EHN262250 EQX262245:ERJ262250 FAT262245:FBF262250 FKP262245:FLB262250 FUL262245:FUX262250 GEH262245:GET262250 GOD262245:GOP262250 GXZ262245:GYL262250 HHV262245:HIH262250 HRR262245:HSD262250 IBN262245:IBZ262250 ILJ262245:ILV262250 IVF262245:IVR262250 JFB262245:JFN262250 JOX262245:JPJ262250 JYT262245:JZF262250 KIP262245:KJB262250 KSL262245:KSX262250 LCH262245:LCT262250 LMD262245:LMP262250 LVZ262245:LWL262250 MFV262245:MGH262250 MPR262245:MQD262250 MZN262245:MZZ262250 NJJ262245:NJV262250 NTF262245:NTR262250 ODB262245:ODN262250 OMX262245:ONJ262250 OWT262245:OXF262250 PGP262245:PHB262250 PQL262245:PQX262250 QAH262245:QAT262250 QKD262245:QKP262250 QTZ262245:QUL262250 RDV262245:REH262250 RNR262245:ROD262250 RXN262245:RXZ262250 SHJ262245:SHV262250 SRF262245:SRR262250 TBB262245:TBN262250 TKX262245:TLJ262250 TUT262245:TVF262250 UEP262245:UFB262250 UOL262245:UOX262250 UYH262245:UYT262250 VID262245:VIP262250 VRZ262245:VSL262250 WBV262245:WCH262250 WLR262245:WMD262250 WVN262245:WVZ262250 F327781:R327786 JB327781:JN327786 SX327781:TJ327786 ACT327781:ADF327786 AMP327781:ANB327786 AWL327781:AWX327786 BGH327781:BGT327786 BQD327781:BQP327786 BZZ327781:CAL327786 CJV327781:CKH327786 CTR327781:CUD327786 DDN327781:DDZ327786 DNJ327781:DNV327786 DXF327781:DXR327786 EHB327781:EHN327786 EQX327781:ERJ327786 FAT327781:FBF327786 FKP327781:FLB327786 FUL327781:FUX327786 GEH327781:GET327786 GOD327781:GOP327786 GXZ327781:GYL327786 HHV327781:HIH327786 HRR327781:HSD327786 IBN327781:IBZ327786 ILJ327781:ILV327786 IVF327781:IVR327786 JFB327781:JFN327786 JOX327781:JPJ327786 JYT327781:JZF327786 KIP327781:KJB327786 KSL327781:KSX327786 LCH327781:LCT327786 LMD327781:LMP327786 LVZ327781:LWL327786 MFV327781:MGH327786 MPR327781:MQD327786 MZN327781:MZZ327786 NJJ327781:NJV327786 NTF327781:NTR327786 ODB327781:ODN327786 OMX327781:ONJ327786 OWT327781:OXF327786 PGP327781:PHB327786 PQL327781:PQX327786 QAH327781:QAT327786 QKD327781:QKP327786 QTZ327781:QUL327786 RDV327781:REH327786 RNR327781:ROD327786 RXN327781:RXZ327786 SHJ327781:SHV327786 SRF327781:SRR327786 TBB327781:TBN327786 TKX327781:TLJ327786 TUT327781:TVF327786 UEP327781:UFB327786 UOL327781:UOX327786 UYH327781:UYT327786 VID327781:VIP327786 VRZ327781:VSL327786 WBV327781:WCH327786 WLR327781:WMD327786 WVN327781:WVZ327786 F393317:R393322 JB393317:JN393322 SX393317:TJ393322 ACT393317:ADF393322 AMP393317:ANB393322 AWL393317:AWX393322 BGH393317:BGT393322 BQD393317:BQP393322 BZZ393317:CAL393322 CJV393317:CKH393322 CTR393317:CUD393322 DDN393317:DDZ393322 DNJ393317:DNV393322 DXF393317:DXR393322 EHB393317:EHN393322 EQX393317:ERJ393322 FAT393317:FBF393322 FKP393317:FLB393322 FUL393317:FUX393322 GEH393317:GET393322 GOD393317:GOP393322 GXZ393317:GYL393322 HHV393317:HIH393322 HRR393317:HSD393322 IBN393317:IBZ393322 ILJ393317:ILV393322 IVF393317:IVR393322 JFB393317:JFN393322 JOX393317:JPJ393322 JYT393317:JZF393322 KIP393317:KJB393322 KSL393317:KSX393322 LCH393317:LCT393322 LMD393317:LMP393322 LVZ393317:LWL393322 MFV393317:MGH393322 MPR393317:MQD393322 MZN393317:MZZ393322 NJJ393317:NJV393322 NTF393317:NTR393322 ODB393317:ODN393322 OMX393317:ONJ393322 OWT393317:OXF393322 PGP393317:PHB393322 PQL393317:PQX393322 QAH393317:QAT393322 QKD393317:QKP393322 QTZ393317:QUL393322 RDV393317:REH393322 RNR393317:ROD393322 RXN393317:RXZ393322 SHJ393317:SHV393322 SRF393317:SRR393322 TBB393317:TBN393322 TKX393317:TLJ393322 TUT393317:TVF393322 UEP393317:UFB393322 UOL393317:UOX393322 UYH393317:UYT393322 VID393317:VIP393322 VRZ393317:VSL393322 WBV393317:WCH393322 WLR393317:WMD393322 WVN393317:WVZ393322 F458853:R458858 JB458853:JN458858 SX458853:TJ458858 ACT458853:ADF458858 AMP458853:ANB458858 AWL458853:AWX458858 BGH458853:BGT458858 BQD458853:BQP458858 BZZ458853:CAL458858 CJV458853:CKH458858 CTR458853:CUD458858 DDN458853:DDZ458858 DNJ458853:DNV458858 DXF458853:DXR458858 EHB458853:EHN458858 EQX458853:ERJ458858 FAT458853:FBF458858 FKP458853:FLB458858 FUL458853:FUX458858 GEH458853:GET458858 GOD458853:GOP458858 GXZ458853:GYL458858 HHV458853:HIH458858 HRR458853:HSD458858 IBN458853:IBZ458858 ILJ458853:ILV458858 IVF458853:IVR458858 JFB458853:JFN458858 JOX458853:JPJ458858 JYT458853:JZF458858 KIP458853:KJB458858 KSL458853:KSX458858 LCH458853:LCT458858 LMD458853:LMP458858 LVZ458853:LWL458858 MFV458853:MGH458858 MPR458853:MQD458858 MZN458853:MZZ458858 NJJ458853:NJV458858 NTF458853:NTR458858 ODB458853:ODN458858 OMX458853:ONJ458858 OWT458853:OXF458858 PGP458853:PHB458858 PQL458853:PQX458858 QAH458853:QAT458858 QKD458853:QKP458858 QTZ458853:QUL458858 RDV458853:REH458858 RNR458853:ROD458858 RXN458853:RXZ458858 SHJ458853:SHV458858 SRF458853:SRR458858 TBB458853:TBN458858 TKX458853:TLJ458858 TUT458853:TVF458858 UEP458853:UFB458858 UOL458853:UOX458858 UYH458853:UYT458858 VID458853:VIP458858 VRZ458853:VSL458858 WBV458853:WCH458858 WLR458853:WMD458858 WVN458853:WVZ458858 F524389:R524394 JB524389:JN524394 SX524389:TJ524394 ACT524389:ADF524394 AMP524389:ANB524394 AWL524389:AWX524394 BGH524389:BGT524394 BQD524389:BQP524394 BZZ524389:CAL524394 CJV524389:CKH524394 CTR524389:CUD524394 DDN524389:DDZ524394 DNJ524389:DNV524394 DXF524389:DXR524394 EHB524389:EHN524394 EQX524389:ERJ524394 FAT524389:FBF524394 FKP524389:FLB524394 FUL524389:FUX524394 GEH524389:GET524394 GOD524389:GOP524394 GXZ524389:GYL524394 HHV524389:HIH524394 HRR524389:HSD524394 IBN524389:IBZ524394 ILJ524389:ILV524394 IVF524389:IVR524394 JFB524389:JFN524394 JOX524389:JPJ524394 JYT524389:JZF524394 KIP524389:KJB524394 KSL524389:KSX524394 LCH524389:LCT524394 LMD524389:LMP524394 LVZ524389:LWL524394 MFV524389:MGH524394 MPR524389:MQD524394 MZN524389:MZZ524394 NJJ524389:NJV524394 NTF524389:NTR524394 ODB524389:ODN524394 OMX524389:ONJ524394 OWT524389:OXF524394 PGP524389:PHB524394 PQL524389:PQX524394 QAH524389:QAT524394 QKD524389:QKP524394 QTZ524389:QUL524394 RDV524389:REH524394 RNR524389:ROD524394 RXN524389:RXZ524394 SHJ524389:SHV524394 SRF524389:SRR524394 TBB524389:TBN524394 TKX524389:TLJ524394 TUT524389:TVF524394 UEP524389:UFB524394 UOL524389:UOX524394 UYH524389:UYT524394 VID524389:VIP524394 VRZ524389:VSL524394 WBV524389:WCH524394 WLR524389:WMD524394 WVN524389:WVZ524394 F589925:R589930 JB589925:JN589930 SX589925:TJ589930 ACT589925:ADF589930 AMP589925:ANB589930 AWL589925:AWX589930 BGH589925:BGT589930 BQD589925:BQP589930 BZZ589925:CAL589930 CJV589925:CKH589930 CTR589925:CUD589930 DDN589925:DDZ589930 DNJ589925:DNV589930 DXF589925:DXR589930 EHB589925:EHN589930 EQX589925:ERJ589930 FAT589925:FBF589930 FKP589925:FLB589930 FUL589925:FUX589930 GEH589925:GET589930 GOD589925:GOP589930 GXZ589925:GYL589930 HHV589925:HIH589930 HRR589925:HSD589930 IBN589925:IBZ589930 ILJ589925:ILV589930 IVF589925:IVR589930 JFB589925:JFN589930 JOX589925:JPJ589930 JYT589925:JZF589930 KIP589925:KJB589930 KSL589925:KSX589930 LCH589925:LCT589930 LMD589925:LMP589930 LVZ589925:LWL589930 MFV589925:MGH589930 MPR589925:MQD589930 MZN589925:MZZ589930 NJJ589925:NJV589930 NTF589925:NTR589930 ODB589925:ODN589930 OMX589925:ONJ589930 OWT589925:OXF589930 PGP589925:PHB589930 PQL589925:PQX589930 QAH589925:QAT589930 QKD589925:QKP589930 QTZ589925:QUL589930 RDV589925:REH589930 RNR589925:ROD589930 RXN589925:RXZ589930 SHJ589925:SHV589930 SRF589925:SRR589930 TBB589925:TBN589930 TKX589925:TLJ589930 TUT589925:TVF589930 UEP589925:UFB589930 UOL589925:UOX589930 UYH589925:UYT589930 VID589925:VIP589930 VRZ589925:VSL589930 WBV589925:WCH589930 WLR589925:WMD589930 WVN589925:WVZ589930 F655461:R655466 JB655461:JN655466 SX655461:TJ655466 ACT655461:ADF655466 AMP655461:ANB655466 AWL655461:AWX655466 BGH655461:BGT655466 BQD655461:BQP655466 BZZ655461:CAL655466 CJV655461:CKH655466 CTR655461:CUD655466 DDN655461:DDZ655466 DNJ655461:DNV655466 DXF655461:DXR655466 EHB655461:EHN655466 EQX655461:ERJ655466 FAT655461:FBF655466 FKP655461:FLB655466 FUL655461:FUX655466 GEH655461:GET655466 GOD655461:GOP655466 GXZ655461:GYL655466 HHV655461:HIH655466 HRR655461:HSD655466 IBN655461:IBZ655466 ILJ655461:ILV655466 IVF655461:IVR655466 JFB655461:JFN655466 JOX655461:JPJ655466 JYT655461:JZF655466 KIP655461:KJB655466 KSL655461:KSX655466 LCH655461:LCT655466 LMD655461:LMP655466 LVZ655461:LWL655466 MFV655461:MGH655466 MPR655461:MQD655466 MZN655461:MZZ655466 NJJ655461:NJV655466 NTF655461:NTR655466 ODB655461:ODN655466 OMX655461:ONJ655466 OWT655461:OXF655466 PGP655461:PHB655466 PQL655461:PQX655466 QAH655461:QAT655466 QKD655461:QKP655466 QTZ655461:QUL655466 RDV655461:REH655466 RNR655461:ROD655466 RXN655461:RXZ655466 SHJ655461:SHV655466 SRF655461:SRR655466 TBB655461:TBN655466 TKX655461:TLJ655466 TUT655461:TVF655466 UEP655461:UFB655466 UOL655461:UOX655466 UYH655461:UYT655466 VID655461:VIP655466 VRZ655461:VSL655466 WBV655461:WCH655466 WLR655461:WMD655466 WVN655461:WVZ655466 F720997:R721002 JB720997:JN721002 SX720997:TJ721002 ACT720997:ADF721002 AMP720997:ANB721002 AWL720997:AWX721002 BGH720997:BGT721002 BQD720997:BQP721002 BZZ720997:CAL721002 CJV720997:CKH721002 CTR720997:CUD721002 DDN720997:DDZ721002 DNJ720997:DNV721002 DXF720997:DXR721002 EHB720997:EHN721002 EQX720997:ERJ721002 FAT720997:FBF721002 FKP720997:FLB721002 FUL720997:FUX721002 GEH720997:GET721002 GOD720997:GOP721002 GXZ720997:GYL721002 HHV720997:HIH721002 HRR720997:HSD721002 IBN720997:IBZ721002 ILJ720997:ILV721002 IVF720997:IVR721002 JFB720997:JFN721002 JOX720997:JPJ721002 JYT720997:JZF721002 KIP720997:KJB721002 KSL720997:KSX721002 LCH720997:LCT721002 LMD720997:LMP721002 LVZ720997:LWL721002 MFV720997:MGH721002 MPR720997:MQD721002 MZN720997:MZZ721002 NJJ720997:NJV721002 NTF720997:NTR721002 ODB720997:ODN721002 OMX720997:ONJ721002 OWT720997:OXF721002 PGP720997:PHB721002 PQL720997:PQX721002 QAH720997:QAT721002 QKD720997:QKP721002 QTZ720997:QUL721002 RDV720997:REH721002 RNR720997:ROD721002 RXN720997:RXZ721002 SHJ720997:SHV721002 SRF720997:SRR721002 TBB720997:TBN721002 TKX720997:TLJ721002 TUT720997:TVF721002 UEP720997:UFB721002 UOL720997:UOX721002 UYH720997:UYT721002 VID720997:VIP721002 VRZ720997:VSL721002 WBV720997:WCH721002 WLR720997:WMD721002 WVN720997:WVZ721002 F786533:R786538 JB786533:JN786538 SX786533:TJ786538 ACT786533:ADF786538 AMP786533:ANB786538 AWL786533:AWX786538 BGH786533:BGT786538 BQD786533:BQP786538 BZZ786533:CAL786538 CJV786533:CKH786538 CTR786533:CUD786538 DDN786533:DDZ786538 DNJ786533:DNV786538 DXF786533:DXR786538 EHB786533:EHN786538 EQX786533:ERJ786538 FAT786533:FBF786538 FKP786533:FLB786538 FUL786533:FUX786538 GEH786533:GET786538 GOD786533:GOP786538 GXZ786533:GYL786538 HHV786533:HIH786538 HRR786533:HSD786538 IBN786533:IBZ786538 ILJ786533:ILV786538 IVF786533:IVR786538 JFB786533:JFN786538 JOX786533:JPJ786538 JYT786533:JZF786538 KIP786533:KJB786538 KSL786533:KSX786538 LCH786533:LCT786538 LMD786533:LMP786538 LVZ786533:LWL786538 MFV786533:MGH786538 MPR786533:MQD786538 MZN786533:MZZ786538 NJJ786533:NJV786538 NTF786533:NTR786538 ODB786533:ODN786538 OMX786533:ONJ786538 OWT786533:OXF786538 PGP786533:PHB786538 PQL786533:PQX786538 QAH786533:QAT786538 QKD786533:QKP786538 QTZ786533:QUL786538 RDV786533:REH786538 RNR786533:ROD786538 RXN786533:RXZ786538 SHJ786533:SHV786538 SRF786533:SRR786538 TBB786533:TBN786538 TKX786533:TLJ786538 TUT786533:TVF786538 UEP786533:UFB786538 UOL786533:UOX786538 UYH786533:UYT786538 VID786533:VIP786538 VRZ786533:VSL786538 WBV786533:WCH786538 WLR786533:WMD786538 WVN786533:WVZ786538 F852069:R852074 JB852069:JN852074 SX852069:TJ852074 ACT852069:ADF852074 AMP852069:ANB852074 AWL852069:AWX852074 BGH852069:BGT852074 BQD852069:BQP852074 BZZ852069:CAL852074 CJV852069:CKH852074 CTR852069:CUD852074 DDN852069:DDZ852074 DNJ852069:DNV852074 DXF852069:DXR852074 EHB852069:EHN852074 EQX852069:ERJ852074 FAT852069:FBF852074 FKP852069:FLB852074 FUL852069:FUX852074 GEH852069:GET852074 GOD852069:GOP852074 GXZ852069:GYL852074 HHV852069:HIH852074 HRR852069:HSD852074 IBN852069:IBZ852074 ILJ852069:ILV852074 IVF852069:IVR852074 JFB852069:JFN852074 JOX852069:JPJ852074 JYT852069:JZF852074 KIP852069:KJB852074 KSL852069:KSX852074 LCH852069:LCT852074 LMD852069:LMP852074 LVZ852069:LWL852074 MFV852069:MGH852074 MPR852069:MQD852074 MZN852069:MZZ852074 NJJ852069:NJV852074 NTF852069:NTR852074 ODB852069:ODN852074 OMX852069:ONJ852074 OWT852069:OXF852074 PGP852069:PHB852074 PQL852069:PQX852074 QAH852069:QAT852074 QKD852069:QKP852074 QTZ852069:QUL852074 RDV852069:REH852074 RNR852069:ROD852074 RXN852069:RXZ852074 SHJ852069:SHV852074 SRF852069:SRR852074 TBB852069:TBN852074 TKX852069:TLJ852074 TUT852069:TVF852074 UEP852069:UFB852074 UOL852069:UOX852074 UYH852069:UYT852074 VID852069:VIP852074 VRZ852069:VSL852074 WBV852069:WCH852074 WLR852069:WMD852074 WVN852069:WVZ852074 F917605:R917610 JB917605:JN917610 SX917605:TJ917610 ACT917605:ADF917610 AMP917605:ANB917610 AWL917605:AWX917610 BGH917605:BGT917610 BQD917605:BQP917610 BZZ917605:CAL917610 CJV917605:CKH917610 CTR917605:CUD917610 DDN917605:DDZ917610 DNJ917605:DNV917610 DXF917605:DXR917610 EHB917605:EHN917610 EQX917605:ERJ917610 FAT917605:FBF917610 FKP917605:FLB917610 FUL917605:FUX917610 GEH917605:GET917610 GOD917605:GOP917610 GXZ917605:GYL917610 HHV917605:HIH917610 HRR917605:HSD917610 IBN917605:IBZ917610 ILJ917605:ILV917610 IVF917605:IVR917610 JFB917605:JFN917610 JOX917605:JPJ917610 JYT917605:JZF917610 KIP917605:KJB917610 KSL917605:KSX917610 LCH917605:LCT917610 LMD917605:LMP917610 LVZ917605:LWL917610 MFV917605:MGH917610 MPR917605:MQD917610 MZN917605:MZZ917610 NJJ917605:NJV917610 NTF917605:NTR917610 ODB917605:ODN917610 OMX917605:ONJ917610 OWT917605:OXF917610 PGP917605:PHB917610 PQL917605:PQX917610 QAH917605:QAT917610 QKD917605:QKP917610 QTZ917605:QUL917610 RDV917605:REH917610 RNR917605:ROD917610 RXN917605:RXZ917610 SHJ917605:SHV917610 SRF917605:SRR917610 TBB917605:TBN917610 TKX917605:TLJ917610 TUT917605:TVF917610 UEP917605:UFB917610 UOL917605:UOX917610 UYH917605:UYT917610 VID917605:VIP917610 VRZ917605:VSL917610 WBV917605:WCH917610 WLR917605:WMD917610 WVN917605:WVZ917610 F983141:R983146 JB983141:JN983146 SX983141:TJ983146 ACT983141:ADF983146 AMP983141:ANB983146 AWL983141:AWX983146 BGH983141:BGT983146 BQD983141:BQP983146 BZZ983141:CAL983146 CJV983141:CKH983146 CTR983141:CUD983146 DDN983141:DDZ983146 DNJ983141:DNV983146 DXF983141:DXR983146 EHB983141:EHN983146 EQX983141:ERJ983146 FAT983141:FBF983146 FKP983141:FLB983146 FUL983141:FUX983146 GEH983141:GET983146 GOD983141:GOP983146 GXZ983141:GYL983146 HHV983141:HIH983146 HRR983141:HSD983146 IBN983141:IBZ983146 ILJ983141:ILV983146 IVF983141:IVR983146 JFB983141:JFN983146 JOX983141:JPJ983146 JYT983141:JZF983146 KIP983141:KJB983146 KSL983141:KSX983146 LCH983141:LCT983146 LMD983141:LMP983146 LVZ983141:LWL983146 MFV983141:MGH983146 MPR983141:MQD983146 MZN983141:MZZ983146 NJJ983141:NJV983146 NTF983141:NTR983146 ODB983141:ODN983146 OMX983141:ONJ983146 OWT983141:OXF983146 PGP983141:PHB983146 PQL983141:PQX983146 QAH983141:QAT983146 QKD983141:QKP983146 QTZ983141:QUL983146 RDV983141:REH983146 RNR983141:ROD983146 RXN983141:RXZ983146 SHJ983141:SHV983146 SRF983141:SRR983146 TBB983141:TBN983146 TKX983141:TLJ983146 TUT983141:TVF983146 UEP983141:UFB983146 UOL983141:UOX983146 UYH983141:UYT983146 VID983141:VIP983146 VRZ983141:VSL983146 WBV983141:WCH983146 WLR983141:WMD983146 WVN983141:WVZ983146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H65734 JD65734 SZ65734 ACV65734 AMR65734 AWN65734 BGJ65734 BQF65734 CAB65734 CJX65734 CTT65734 DDP65734 DNL65734 DXH65734 EHD65734 EQZ65734 FAV65734 FKR65734 FUN65734 GEJ65734 GOF65734 GYB65734 HHX65734 HRT65734 IBP65734 ILL65734 IVH65734 JFD65734 JOZ65734 JYV65734 KIR65734 KSN65734 LCJ65734 LMF65734 LWB65734 MFX65734 MPT65734 MZP65734 NJL65734 NTH65734 ODD65734 OMZ65734 OWV65734 PGR65734 PQN65734 QAJ65734 QKF65734 QUB65734 RDX65734 RNT65734 RXP65734 SHL65734 SRH65734 TBD65734 TKZ65734 TUV65734 UER65734 UON65734 UYJ65734 VIF65734 VSB65734 WBX65734 WLT65734 WVP65734 H131270 JD131270 SZ131270 ACV131270 AMR131270 AWN131270 BGJ131270 BQF131270 CAB131270 CJX131270 CTT131270 DDP131270 DNL131270 DXH131270 EHD131270 EQZ131270 FAV131270 FKR131270 FUN131270 GEJ131270 GOF131270 GYB131270 HHX131270 HRT131270 IBP131270 ILL131270 IVH131270 JFD131270 JOZ131270 JYV131270 KIR131270 KSN131270 LCJ131270 LMF131270 LWB131270 MFX131270 MPT131270 MZP131270 NJL131270 NTH131270 ODD131270 OMZ131270 OWV131270 PGR131270 PQN131270 QAJ131270 QKF131270 QUB131270 RDX131270 RNT131270 RXP131270 SHL131270 SRH131270 TBD131270 TKZ131270 TUV131270 UER131270 UON131270 UYJ131270 VIF131270 VSB131270 WBX131270 WLT131270 WVP131270 H196806 JD196806 SZ196806 ACV196806 AMR196806 AWN196806 BGJ196806 BQF196806 CAB196806 CJX196806 CTT196806 DDP196806 DNL196806 DXH196806 EHD196806 EQZ196806 FAV196806 FKR196806 FUN196806 GEJ196806 GOF196806 GYB196806 HHX196806 HRT196806 IBP196806 ILL196806 IVH196806 JFD196806 JOZ196806 JYV196806 KIR196806 KSN196806 LCJ196806 LMF196806 LWB196806 MFX196806 MPT196806 MZP196806 NJL196806 NTH196806 ODD196806 OMZ196806 OWV196806 PGR196806 PQN196806 QAJ196806 QKF196806 QUB196806 RDX196806 RNT196806 RXP196806 SHL196806 SRH196806 TBD196806 TKZ196806 TUV196806 UER196806 UON196806 UYJ196806 VIF196806 VSB196806 WBX196806 WLT196806 WVP196806 H262342 JD262342 SZ262342 ACV262342 AMR262342 AWN262342 BGJ262342 BQF262342 CAB262342 CJX262342 CTT262342 DDP262342 DNL262342 DXH262342 EHD262342 EQZ262342 FAV262342 FKR262342 FUN262342 GEJ262342 GOF262342 GYB262342 HHX262342 HRT262342 IBP262342 ILL262342 IVH262342 JFD262342 JOZ262342 JYV262342 KIR262342 KSN262342 LCJ262342 LMF262342 LWB262342 MFX262342 MPT262342 MZP262342 NJL262342 NTH262342 ODD262342 OMZ262342 OWV262342 PGR262342 PQN262342 QAJ262342 QKF262342 QUB262342 RDX262342 RNT262342 RXP262342 SHL262342 SRH262342 TBD262342 TKZ262342 TUV262342 UER262342 UON262342 UYJ262342 VIF262342 VSB262342 WBX262342 WLT262342 WVP262342 H327878 JD327878 SZ327878 ACV327878 AMR327878 AWN327878 BGJ327878 BQF327878 CAB327878 CJX327878 CTT327878 DDP327878 DNL327878 DXH327878 EHD327878 EQZ327878 FAV327878 FKR327878 FUN327878 GEJ327878 GOF327878 GYB327878 HHX327878 HRT327878 IBP327878 ILL327878 IVH327878 JFD327878 JOZ327878 JYV327878 KIR327878 KSN327878 LCJ327878 LMF327878 LWB327878 MFX327878 MPT327878 MZP327878 NJL327878 NTH327878 ODD327878 OMZ327878 OWV327878 PGR327878 PQN327878 QAJ327878 QKF327878 QUB327878 RDX327878 RNT327878 RXP327878 SHL327878 SRH327878 TBD327878 TKZ327878 TUV327878 UER327878 UON327878 UYJ327878 VIF327878 VSB327878 WBX327878 WLT327878 WVP327878 H393414 JD393414 SZ393414 ACV393414 AMR393414 AWN393414 BGJ393414 BQF393414 CAB393414 CJX393414 CTT393414 DDP393414 DNL393414 DXH393414 EHD393414 EQZ393414 FAV393414 FKR393414 FUN393414 GEJ393414 GOF393414 GYB393414 HHX393414 HRT393414 IBP393414 ILL393414 IVH393414 JFD393414 JOZ393414 JYV393414 KIR393414 KSN393414 LCJ393414 LMF393414 LWB393414 MFX393414 MPT393414 MZP393414 NJL393414 NTH393414 ODD393414 OMZ393414 OWV393414 PGR393414 PQN393414 QAJ393414 QKF393414 QUB393414 RDX393414 RNT393414 RXP393414 SHL393414 SRH393414 TBD393414 TKZ393414 TUV393414 UER393414 UON393414 UYJ393414 VIF393414 VSB393414 WBX393414 WLT393414 WVP393414 H458950 JD458950 SZ458950 ACV458950 AMR458950 AWN458950 BGJ458950 BQF458950 CAB458950 CJX458950 CTT458950 DDP458950 DNL458950 DXH458950 EHD458950 EQZ458950 FAV458950 FKR458950 FUN458950 GEJ458950 GOF458950 GYB458950 HHX458950 HRT458950 IBP458950 ILL458950 IVH458950 JFD458950 JOZ458950 JYV458950 KIR458950 KSN458950 LCJ458950 LMF458950 LWB458950 MFX458950 MPT458950 MZP458950 NJL458950 NTH458950 ODD458950 OMZ458950 OWV458950 PGR458950 PQN458950 QAJ458950 QKF458950 QUB458950 RDX458950 RNT458950 RXP458950 SHL458950 SRH458950 TBD458950 TKZ458950 TUV458950 UER458950 UON458950 UYJ458950 VIF458950 VSB458950 WBX458950 WLT458950 WVP458950 H524486 JD524486 SZ524486 ACV524486 AMR524486 AWN524486 BGJ524486 BQF524486 CAB524486 CJX524486 CTT524486 DDP524486 DNL524486 DXH524486 EHD524486 EQZ524486 FAV524486 FKR524486 FUN524486 GEJ524486 GOF524486 GYB524486 HHX524486 HRT524486 IBP524486 ILL524486 IVH524486 JFD524486 JOZ524486 JYV524486 KIR524486 KSN524486 LCJ524486 LMF524486 LWB524486 MFX524486 MPT524486 MZP524486 NJL524486 NTH524486 ODD524486 OMZ524486 OWV524486 PGR524486 PQN524486 QAJ524486 QKF524486 QUB524486 RDX524486 RNT524486 RXP524486 SHL524486 SRH524486 TBD524486 TKZ524486 TUV524486 UER524486 UON524486 UYJ524486 VIF524486 VSB524486 WBX524486 WLT524486 WVP524486 H590022 JD590022 SZ590022 ACV590022 AMR590022 AWN590022 BGJ590022 BQF590022 CAB590022 CJX590022 CTT590022 DDP590022 DNL590022 DXH590022 EHD590022 EQZ590022 FAV590022 FKR590022 FUN590022 GEJ590022 GOF590022 GYB590022 HHX590022 HRT590022 IBP590022 ILL590022 IVH590022 JFD590022 JOZ590022 JYV590022 KIR590022 KSN590022 LCJ590022 LMF590022 LWB590022 MFX590022 MPT590022 MZP590022 NJL590022 NTH590022 ODD590022 OMZ590022 OWV590022 PGR590022 PQN590022 QAJ590022 QKF590022 QUB590022 RDX590022 RNT590022 RXP590022 SHL590022 SRH590022 TBD590022 TKZ590022 TUV590022 UER590022 UON590022 UYJ590022 VIF590022 VSB590022 WBX590022 WLT590022 WVP590022 H655558 JD655558 SZ655558 ACV655558 AMR655558 AWN655558 BGJ655558 BQF655558 CAB655558 CJX655558 CTT655558 DDP655558 DNL655558 DXH655558 EHD655558 EQZ655558 FAV655558 FKR655558 FUN655558 GEJ655558 GOF655558 GYB655558 HHX655558 HRT655558 IBP655558 ILL655558 IVH655558 JFD655558 JOZ655558 JYV655558 KIR655558 KSN655558 LCJ655558 LMF655558 LWB655558 MFX655558 MPT655558 MZP655558 NJL655558 NTH655558 ODD655558 OMZ655558 OWV655558 PGR655558 PQN655558 QAJ655558 QKF655558 QUB655558 RDX655558 RNT655558 RXP655558 SHL655558 SRH655558 TBD655558 TKZ655558 TUV655558 UER655558 UON655558 UYJ655558 VIF655558 VSB655558 WBX655558 WLT655558 WVP655558 H721094 JD721094 SZ721094 ACV721094 AMR721094 AWN721094 BGJ721094 BQF721094 CAB721094 CJX721094 CTT721094 DDP721094 DNL721094 DXH721094 EHD721094 EQZ721094 FAV721094 FKR721094 FUN721094 GEJ721094 GOF721094 GYB721094 HHX721094 HRT721094 IBP721094 ILL721094 IVH721094 JFD721094 JOZ721094 JYV721094 KIR721094 KSN721094 LCJ721094 LMF721094 LWB721094 MFX721094 MPT721094 MZP721094 NJL721094 NTH721094 ODD721094 OMZ721094 OWV721094 PGR721094 PQN721094 QAJ721094 QKF721094 QUB721094 RDX721094 RNT721094 RXP721094 SHL721094 SRH721094 TBD721094 TKZ721094 TUV721094 UER721094 UON721094 UYJ721094 VIF721094 VSB721094 WBX721094 WLT721094 WVP721094 H786630 JD786630 SZ786630 ACV786630 AMR786630 AWN786630 BGJ786630 BQF786630 CAB786630 CJX786630 CTT786630 DDP786630 DNL786630 DXH786630 EHD786630 EQZ786630 FAV786630 FKR786630 FUN786630 GEJ786630 GOF786630 GYB786630 HHX786630 HRT786630 IBP786630 ILL786630 IVH786630 JFD786630 JOZ786630 JYV786630 KIR786630 KSN786630 LCJ786630 LMF786630 LWB786630 MFX786630 MPT786630 MZP786630 NJL786630 NTH786630 ODD786630 OMZ786630 OWV786630 PGR786630 PQN786630 QAJ786630 QKF786630 QUB786630 RDX786630 RNT786630 RXP786630 SHL786630 SRH786630 TBD786630 TKZ786630 TUV786630 UER786630 UON786630 UYJ786630 VIF786630 VSB786630 WBX786630 WLT786630 WVP786630 H852166 JD852166 SZ852166 ACV852166 AMR852166 AWN852166 BGJ852166 BQF852166 CAB852166 CJX852166 CTT852166 DDP852166 DNL852166 DXH852166 EHD852166 EQZ852166 FAV852166 FKR852166 FUN852166 GEJ852166 GOF852166 GYB852166 HHX852166 HRT852166 IBP852166 ILL852166 IVH852166 JFD852166 JOZ852166 JYV852166 KIR852166 KSN852166 LCJ852166 LMF852166 LWB852166 MFX852166 MPT852166 MZP852166 NJL852166 NTH852166 ODD852166 OMZ852166 OWV852166 PGR852166 PQN852166 QAJ852166 QKF852166 QUB852166 RDX852166 RNT852166 RXP852166 SHL852166 SRH852166 TBD852166 TKZ852166 TUV852166 UER852166 UON852166 UYJ852166 VIF852166 VSB852166 WBX852166 WLT852166 WVP852166 H917702 JD917702 SZ917702 ACV917702 AMR917702 AWN917702 BGJ917702 BQF917702 CAB917702 CJX917702 CTT917702 DDP917702 DNL917702 DXH917702 EHD917702 EQZ917702 FAV917702 FKR917702 FUN917702 GEJ917702 GOF917702 GYB917702 HHX917702 HRT917702 IBP917702 ILL917702 IVH917702 JFD917702 JOZ917702 JYV917702 KIR917702 KSN917702 LCJ917702 LMF917702 LWB917702 MFX917702 MPT917702 MZP917702 NJL917702 NTH917702 ODD917702 OMZ917702 OWV917702 PGR917702 PQN917702 QAJ917702 QKF917702 QUB917702 RDX917702 RNT917702 RXP917702 SHL917702 SRH917702 TBD917702 TKZ917702 TUV917702 UER917702 UON917702 UYJ917702 VIF917702 VSB917702 WBX917702 WLT917702 WVP917702 H983238 JD983238 SZ983238 ACV983238 AMR983238 AWN983238 BGJ983238 BQF983238 CAB983238 CJX983238 CTT983238 DDP983238 DNL983238 DXH983238 EHD983238 EQZ983238 FAV983238 FKR983238 FUN983238 GEJ983238 GOF983238 GYB983238 HHX983238 HRT983238 IBP983238 ILL983238 IVH983238 JFD983238 JOZ983238 JYV983238 KIR983238 KSN983238 LCJ983238 LMF983238 LWB983238 MFX983238 MPT983238 MZP983238 NJL983238 NTH983238 ODD983238 OMZ983238 OWV983238 PGR983238 PQN983238 QAJ983238 QKF983238 QUB983238 RDX983238 RNT983238 RXP983238 SHL983238 SRH983238 TBD983238 TKZ983238 TUV983238 UER983238 UON983238 UYJ983238 VIF983238 VSB983238 WBX983238 WLT983238 WVP983238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H65736 JD65736 SZ65736 ACV65736 AMR65736 AWN65736 BGJ65736 BQF65736 CAB65736 CJX65736 CTT65736 DDP65736 DNL65736 DXH65736 EHD65736 EQZ65736 FAV65736 FKR65736 FUN65736 GEJ65736 GOF65736 GYB65736 HHX65736 HRT65736 IBP65736 ILL65736 IVH65736 JFD65736 JOZ65736 JYV65736 KIR65736 KSN65736 LCJ65736 LMF65736 LWB65736 MFX65736 MPT65736 MZP65736 NJL65736 NTH65736 ODD65736 OMZ65736 OWV65736 PGR65736 PQN65736 QAJ65736 QKF65736 QUB65736 RDX65736 RNT65736 RXP65736 SHL65736 SRH65736 TBD65736 TKZ65736 TUV65736 UER65736 UON65736 UYJ65736 VIF65736 VSB65736 WBX65736 WLT65736 WVP65736 H131272 JD131272 SZ131272 ACV131272 AMR131272 AWN131272 BGJ131272 BQF131272 CAB131272 CJX131272 CTT131272 DDP131272 DNL131272 DXH131272 EHD131272 EQZ131272 FAV131272 FKR131272 FUN131272 GEJ131272 GOF131272 GYB131272 HHX131272 HRT131272 IBP131272 ILL131272 IVH131272 JFD131272 JOZ131272 JYV131272 KIR131272 KSN131272 LCJ131272 LMF131272 LWB131272 MFX131272 MPT131272 MZP131272 NJL131272 NTH131272 ODD131272 OMZ131272 OWV131272 PGR131272 PQN131272 QAJ131272 QKF131272 QUB131272 RDX131272 RNT131272 RXP131272 SHL131272 SRH131272 TBD131272 TKZ131272 TUV131272 UER131272 UON131272 UYJ131272 VIF131272 VSB131272 WBX131272 WLT131272 WVP131272 H196808 JD196808 SZ196808 ACV196808 AMR196808 AWN196808 BGJ196808 BQF196808 CAB196808 CJX196808 CTT196808 DDP196808 DNL196808 DXH196808 EHD196808 EQZ196808 FAV196808 FKR196808 FUN196808 GEJ196808 GOF196808 GYB196808 HHX196808 HRT196808 IBP196808 ILL196808 IVH196808 JFD196808 JOZ196808 JYV196808 KIR196808 KSN196808 LCJ196808 LMF196808 LWB196808 MFX196808 MPT196808 MZP196808 NJL196808 NTH196808 ODD196808 OMZ196808 OWV196808 PGR196808 PQN196808 QAJ196808 QKF196808 QUB196808 RDX196808 RNT196808 RXP196808 SHL196808 SRH196808 TBD196808 TKZ196808 TUV196808 UER196808 UON196808 UYJ196808 VIF196808 VSB196808 WBX196808 WLT196808 WVP196808 H262344 JD262344 SZ262344 ACV262344 AMR262344 AWN262344 BGJ262344 BQF262344 CAB262344 CJX262344 CTT262344 DDP262344 DNL262344 DXH262344 EHD262344 EQZ262344 FAV262344 FKR262344 FUN262344 GEJ262344 GOF262344 GYB262344 HHX262344 HRT262344 IBP262344 ILL262344 IVH262344 JFD262344 JOZ262344 JYV262344 KIR262344 KSN262344 LCJ262344 LMF262344 LWB262344 MFX262344 MPT262344 MZP262344 NJL262344 NTH262344 ODD262344 OMZ262344 OWV262344 PGR262344 PQN262344 QAJ262344 QKF262344 QUB262344 RDX262344 RNT262344 RXP262344 SHL262344 SRH262344 TBD262344 TKZ262344 TUV262344 UER262344 UON262344 UYJ262344 VIF262344 VSB262344 WBX262344 WLT262344 WVP262344 H327880 JD327880 SZ327880 ACV327880 AMR327880 AWN327880 BGJ327880 BQF327880 CAB327880 CJX327880 CTT327880 DDP327880 DNL327880 DXH327880 EHD327880 EQZ327880 FAV327880 FKR327880 FUN327880 GEJ327880 GOF327880 GYB327880 HHX327880 HRT327880 IBP327880 ILL327880 IVH327880 JFD327880 JOZ327880 JYV327880 KIR327880 KSN327880 LCJ327880 LMF327880 LWB327880 MFX327880 MPT327880 MZP327880 NJL327880 NTH327880 ODD327880 OMZ327880 OWV327880 PGR327880 PQN327880 QAJ327880 QKF327880 QUB327880 RDX327880 RNT327880 RXP327880 SHL327880 SRH327880 TBD327880 TKZ327880 TUV327880 UER327880 UON327880 UYJ327880 VIF327880 VSB327880 WBX327880 WLT327880 WVP327880 H393416 JD393416 SZ393416 ACV393416 AMR393416 AWN393416 BGJ393416 BQF393416 CAB393416 CJX393416 CTT393416 DDP393416 DNL393416 DXH393416 EHD393416 EQZ393416 FAV393416 FKR393416 FUN393416 GEJ393416 GOF393416 GYB393416 HHX393416 HRT393416 IBP393416 ILL393416 IVH393416 JFD393416 JOZ393416 JYV393416 KIR393416 KSN393416 LCJ393416 LMF393416 LWB393416 MFX393416 MPT393416 MZP393416 NJL393416 NTH393416 ODD393416 OMZ393416 OWV393416 PGR393416 PQN393416 QAJ393416 QKF393416 QUB393416 RDX393416 RNT393416 RXP393416 SHL393416 SRH393416 TBD393416 TKZ393416 TUV393416 UER393416 UON393416 UYJ393416 VIF393416 VSB393416 WBX393416 WLT393416 WVP393416 H458952 JD458952 SZ458952 ACV458952 AMR458952 AWN458952 BGJ458952 BQF458952 CAB458952 CJX458952 CTT458952 DDP458952 DNL458952 DXH458952 EHD458952 EQZ458952 FAV458952 FKR458952 FUN458952 GEJ458952 GOF458952 GYB458952 HHX458952 HRT458952 IBP458952 ILL458952 IVH458952 JFD458952 JOZ458952 JYV458952 KIR458952 KSN458952 LCJ458952 LMF458952 LWB458952 MFX458952 MPT458952 MZP458952 NJL458952 NTH458952 ODD458952 OMZ458952 OWV458952 PGR458952 PQN458952 QAJ458952 QKF458952 QUB458952 RDX458952 RNT458952 RXP458952 SHL458952 SRH458952 TBD458952 TKZ458952 TUV458952 UER458952 UON458952 UYJ458952 VIF458952 VSB458952 WBX458952 WLT458952 WVP458952 H524488 JD524488 SZ524488 ACV524488 AMR524488 AWN524488 BGJ524488 BQF524488 CAB524488 CJX524488 CTT524488 DDP524488 DNL524488 DXH524488 EHD524488 EQZ524488 FAV524488 FKR524488 FUN524488 GEJ524488 GOF524488 GYB524488 HHX524488 HRT524488 IBP524488 ILL524488 IVH524488 JFD524488 JOZ524488 JYV524488 KIR524488 KSN524488 LCJ524488 LMF524488 LWB524488 MFX524488 MPT524488 MZP524488 NJL524488 NTH524488 ODD524488 OMZ524488 OWV524488 PGR524488 PQN524488 QAJ524488 QKF524488 QUB524488 RDX524488 RNT524488 RXP524488 SHL524488 SRH524488 TBD524488 TKZ524488 TUV524488 UER524488 UON524488 UYJ524488 VIF524488 VSB524488 WBX524488 WLT524488 WVP524488 H590024 JD590024 SZ590024 ACV590024 AMR590024 AWN590024 BGJ590024 BQF590024 CAB590024 CJX590024 CTT590024 DDP590024 DNL590024 DXH590024 EHD590024 EQZ590024 FAV590024 FKR590024 FUN590024 GEJ590024 GOF590024 GYB590024 HHX590024 HRT590024 IBP590024 ILL590024 IVH590024 JFD590024 JOZ590024 JYV590024 KIR590024 KSN590024 LCJ590024 LMF590024 LWB590024 MFX590024 MPT590024 MZP590024 NJL590024 NTH590024 ODD590024 OMZ590024 OWV590024 PGR590024 PQN590024 QAJ590024 QKF590024 QUB590024 RDX590024 RNT590024 RXP590024 SHL590024 SRH590024 TBD590024 TKZ590024 TUV590024 UER590024 UON590024 UYJ590024 VIF590024 VSB590024 WBX590024 WLT590024 WVP590024 H655560 JD655560 SZ655560 ACV655560 AMR655560 AWN655560 BGJ655560 BQF655560 CAB655560 CJX655560 CTT655560 DDP655560 DNL655560 DXH655560 EHD655560 EQZ655560 FAV655560 FKR655560 FUN655560 GEJ655560 GOF655560 GYB655560 HHX655560 HRT655560 IBP655560 ILL655560 IVH655560 JFD655560 JOZ655560 JYV655560 KIR655560 KSN655560 LCJ655560 LMF655560 LWB655560 MFX655560 MPT655560 MZP655560 NJL655560 NTH655560 ODD655560 OMZ655560 OWV655560 PGR655560 PQN655560 QAJ655560 QKF655560 QUB655560 RDX655560 RNT655560 RXP655560 SHL655560 SRH655560 TBD655560 TKZ655560 TUV655560 UER655560 UON655560 UYJ655560 VIF655560 VSB655560 WBX655560 WLT655560 WVP655560 H721096 JD721096 SZ721096 ACV721096 AMR721096 AWN721096 BGJ721096 BQF721096 CAB721096 CJX721096 CTT721096 DDP721096 DNL721096 DXH721096 EHD721096 EQZ721096 FAV721096 FKR721096 FUN721096 GEJ721096 GOF721096 GYB721096 HHX721096 HRT721096 IBP721096 ILL721096 IVH721096 JFD721096 JOZ721096 JYV721096 KIR721096 KSN721096 LCJ721096 LMF721096 LWB721096 MFX721096 MPT721096 MZP721096 NJL721096 NTH721096 ODD721096 OMZ721096 OWV721096 PGR721096 PQN721096 QAJ721096 QKF721096 QUB721096 RDX721096 RNT721096 RXP721096 SHL721096 SRH721096 TBD721096 TKZ721096 TUV721096 UER721096 UON721096 UYJ721096 VIF721096 VSB721096 WBX721096 WLT721096 WVP721096 H786632 JD786632 SZ786632 ACV786632 AMR786632 AWN786632 BGJ786632 BQF786632 CAB786632 CJX786632 CTT786632 DDP786632 DNL786632 DXH786632 EHD786632 EQZ786632 FAV786632 FKR786632 FUN786632 GEJ786632 GOF786632 GYB786632 HHX786632 HRT786632 IBP786632 ILL786632 IVH786632 JFD786632 JOZ786632 JYV786632 KIR786632 KSN786632 LCJ786632 LMF786632 LWB786632 MFX786632 MPT786632 MZP786632 NJL786632 NTH786632 ODD786632 OMZ786632 OWV786632 PGR786632 PQN786632 QAJ786632 QKF786632 QUB786632 RDX786632 RNT786632 RXP786632 SHL786632 SRH786632 TBD786632 TKZ786632 TUV786632 UER786632 UON786632 UYJ786632 VIF786632 VSB786632 WBX786632 WLT786632 WVP786632 H852168 JD852168 SZ852168 ACV852168 AMR852168 AWN852168 BGJ852168 BQF852168 CAB852168 CJX852168 CTT852168 DDP852168 DNL852168 DXH852168 EHD852168 EQZ852168 FAV852168 FKR852168 FUN852168 GEJ852168 GOF852168 GYB852168 HHX852168 HRT852168 IBP852168 ILL852168 IVH852168 JFD852168 JOZ852168 JYV852168 KIR852168 KSN852168 LCJ852168 LMF852168 LWB852168 MFX852168 MPT852168 MZP852168 NJL852168 NTH852168 ODD852168 OMZ852168 OWV852168 PGR852168 PQN852168 QAJ852168 QKF852168 QUB852168 RDX852168 RNT852168 RXP852168 SHL852168 SRH852168 TBD852168 TKZ852168 TUV852168 UER852168 UON852168 UYJ852168 VIF852168 VSB852168 WBX852168 WLT852168 WVP852168 H917704 JD917704 SZ917704 ACV917704 AMR917704 AWN917704 BGJ917704 BQF917704 CAB917704 CJX917704 CTT917704 DDP917704 DNL917704 DXH917704 EHD917704 EQZ917704 FAV917704 FKR917704 FUN917704 GEJ917704 GOF917704 GYB917704 HHX917704 HRT917704 IBP917704 ILL917704 IVH917704 JFD917704 JOZ917704 JYV917704 KIR917704 KSN917704 LCJ917704 LMF917704 LWB917704 MFX917704 MPT917704 MZP917704 NJL917704 NTH917704 ODD917704 OMZ917704 OWV917704 PGR917704 PQN917704 QAJ917704 QKF917704 QUB917704 RDX917704 RNT917704 RXP917704 SHL917704 SRH917704 TBD917704 TKZ917704 TUV917704 UER917704 UON917704 UYJ917704 VIF917704 VSB917704 WBX917704 WLT917704 WVP917704 H983240 JD983240 SZ983240 ACV983240 AMR983240 AWN983240 BGJ983240 BQF983240 CAB983240 CJX983240 CTT983240 DDP983240 DNL983240 DXH983240 EHD983240 EQZ983240 FAV983240 FKR983240 FUN983240 GEJ983240 GOF983240 GYB983240 HHX983240 HRT983240 IBP983240 ILL983240 IVH983240 JFD983240 JOZ983240 JYV983240 KIR983240 KSN983240 LCJ983240 LMF983240 LWB983240 MFX983240 MPT983240 MZP983240 NJL983240 NTH983240 ODD983240 OMZ983240 OWV983240 PGR983240 PQN983240 QAJ983240 QKF983240 QUB983240 RDX983240 RNT983240 RXP983240 SHL983240 SRH983240 TBD983240 TKZ983240 TUV983240 UER983240 UON983240 UYJ983240 VIF983240 VSB983240 WBX983240 WLT983240 WVP983240</xm:sqref>
        </x14:dataValidation>
        <x14:dataValidation type="list" allowBlank="1" showInputMessage="1" showErrorMessage="1">
          <x14:formula1>
            <xm:f>$C$297:$C$298</xm:f>
          </x14:formula1>
          <xm:sqref>M44:M72 JI44:JI72 TE44:TE72 ADA44:ADA72 AMW44:AMW72 AWS44:AWS72 BGO44:BGO72 BQK44:BQK72 CAG44:CAG72 CKC44:CKC72 CTY44:CTY72 DDU44:DDU72 DNQ44:DNQ72 DXM44:DXM72 EHI44:EHI72 ERE44:ERE72 FBA44:FBA72 FKW44:FKW72 FUS44:FUS72 GEO44:GEO72 GOK44:GOK72 GYG44:GYG72 HIC44:HIC72 HRY44:HRY72 IBU44:IBU72 ILQ44:ILQ72 IVM44:IVM72 JFI44:JFI72 JPE44:JPE72 JZA44:JZA72 KIW44:KIW72 KSS44:KSS72 LCO44:LCO72 LMK44:LMK72 LWG44:LWG72 MGC44:MGC72 MPY44:MPY72 MZU44:MZU72 NJQ44:NJQ72 NTM44:NTM72 ODI44:ODI72 ONE44:ONE72 OXA44:OXA72 PGW44:PGW72 PQS44:PQS72 QAO44:QAO72 QKK44:QKK72 QUG44:QUG72 REC44:REC72 RNY44:RNY72 RXU44:RXU72 SHQ44:SHQ72 SRM44:SRM72 TBI44:TBI72 TLE44:TLE72 TVA44:TVA72 UEW44:UEW72 UOS44:UOS72 UYO44:UYO72 VIK44:VIK72 VSG44:VSG72 WCC44:WCC72 WLY44:WLY72 WVU44:WVU72 M65604:M65632 JI65604:JI65632 TE65604:TE65632 ADA65604:ADA65632 AMW65604:AMW65632 AWS65604:AWS65632 BGO65604:BGO65632 BQK65604:BQK65632 CAG65604:CAG65632 CKC65604:CKC65632 CTY65604:CTY65632 DDU65604:DDU65632 DNQ65604:DNQ65632 DXM65604:DXM65632 EHI65604:EHI65632 ERE65604:ERE65632 FBA65604:FBA65632 FKW65604:FKW65632 FUS65604:FUS65632 GEO65604:GEO65632 GOK65604:GOK65632 GYG65604:GYG65632 HIC65604:HIC65632 HRY65604:HRY65632 IBU65604:IBU65632 ILQ65604:ILQ65632 IVM65604:IVM65632 JFI65604:JFI65632 JPE65604:JPE65632 JZA65604:JZA65632 KIW65604:KIW65632 KSS65604:KSS65632 LCO65604:LCO65632 LMK65604:LMK65632 LWG65604:LWG65632 MGC65604:MGC65632 MPY65604:MPY65632 MZU65604:MZU65632 NJQ65604:NJQ65632 NTM65604:NTM65632 ODI65604:ODI65632 ONE65604:ONE65632 OXA65604:OXA65632 PGW65604:PGW65632 PQS65604:PQS65632 QAO65604:QAO65632 QKK65604:QKK65632 QUG65604:QUG65632 REC65604:REC65632 RNY65604:RNY65632 RXU65604:RXU65632 SHQ65604:SHQ65632 SRM65604:SRM65632 TBI65604:TBI65632 TLE65604:TLE65632 TVA65604:TVA65632 UEW65604:UEW65632 UOS65604:UOS65632 UYO65604:UYO65632 VIK65604:VIK65632 VSG65604:VSG65632 WCC65604:WCC65632 WLY65604:WLY65632 WVU65604:WVU65632 M131140:M131168 JI131140:JI131168 TE131140:TE131168 ADA131140:ADA131168 AMW131140:AMW131168 AWS131140:AWS131168 BGO131140:BGO131168 BQK131140:BQK131168 CAG131140:CAG131168 CKC131140:CKC131168 CTY131140:CTY131168 DDU131140:DDU131168 DNQ131140:DNQ131168 DXM131140:DXM131168 EHI131140:EHI131168 ERE131140:ERE131168 FBA131140:FBA131168 FKW131140:FKW131168 FUS131140:FUS131168 GEO131140:GEO131168 GOK131140:GOK131168 GYG131140:GYG131168 HIC131140:HIC131168 HRY131140:HRY131168 IBU131140:IBU131168 ILQ131140:ILQ131168 IVM131140:IVM131168 JFI131140:JFI131168 JPE131140:JPE131168 JZA131140:JZA131168 KIW131140:KIW131168 KSS131140:KSS131168 LCO131140:LCO131168 LMK131140:LMK131168 LWG131140:LWG131168 MGC131140:MGC131168 MPY131140:MPY131168 MZU131140:MZU131168 NJQ131140:NJQ131168 NTM131140:NTM131168 ODI131140:ODI131168 ONE131140:ONE131168 OXA131140:OXA131168 PGW131140:PGW131168 PQS131140:PQS131168 QAO131140:QAO131168 QKK131140:QKK131168 QUG131140:QUG131168 REC131140:REC131168 RNY131140:RNY131168 RXU131140:RXU131168 SHQ131140:SHQ131168 SRM131140:SRM131168 TBI131140:TBI131168 TLE131140:TLE131168 TVA131140:TVA131168 UEW131140:UEW131168 UOS131140:UOS131168 UYO131140:UYO131168 VIK131140:VIK131168 VSG131140:VSG131168 WCC131140:WCC131168 WLY131140:WLY131168 WVU131140:WVU131168 M196676:M196704 JI196676:JI196704 TE196676:TE196704 ADA196676:ADA196704 AMW196676:AMW196704 AWS196676:AWS196704 BGO196676:BGO196704 BQK196676:BQK196704 CAG196676:CAG196704 CKC196676:CKC196704 CTY196676:CTY196704 DDU196676:DDU196704 DNQ196676:DNQ196704 DXM196676:DXM196704 EHI196676:EHI196704 ERE196676:ERE196704 FBA196676:FBA196704 FKW196676:FKW196704 FUS196676:FUS196704 GEO196676:GEO196704 GOK196676:GOK196704 GYG196676:GYG196704 HIC196676:HIC196704 HRY196676:HRY196704 IBU196676:IBU196704 ILQ196676:ILQ196704 IVM196676:IVM196704 JFI196676:JFI196704 JPE196676:JPE196704 JZA196676:JZA196704 KIW196676:KIW196704 KSS196676:KSS196704 LCO196676:LCO196704 LMK196676:LMK196704 LWG196676:LWG196704 MGC196676:MGC196704 MPY196676:MPY196704 MZU196676:MZU196704 NJQ196676:NJQ196704 NTM196676:NTM196704 ODI196676:ODI196704 ONE196676:ONE196704 OXA196676:OXA196704 PGW196676:PGW196704 PQS196676:PQS196704 QAO196676:QAO196704 QKK196676:QKK196704 QUG196676:QUG196704 REC196676:REC196704 RNY196676:RNY196704 RXU196676:RXU196704 SHQ196676:SHQ196704 SRM196676:SRM196704 TBI196676:TBI196704 TLE196676:TLE196704 TVA196676:TVA196704 UEW196676:UEW196704 UOS196676:UOS196704 UYO196676:UYO196704 VIK196676:VIK196704 VSG196676:VSG196704 WCC196676:WCC196704 WLY196676:WLY196704 WVU196676:WVU196704 M262212:M262240 JI262212:JI262240 TE262212:TE262240 ADA262212:ADA262240 AMW262212:AMW262240 AWS262212:AWS262240 BGO262212:BGO262240 BQK262212:BQK262240 CAG262212:CAG262240 CKC262212:CKC262240 CTY262212:CTY262240 DDU262212:DDU262240 DNQ262212:DNQ262240 DXM262212:DXM262240 EHI262212:EHI262240 ERE262212:ERE262240 FBA262212:FBA262240 FKW262212:FKW262240 FUS262212:FUS262240 GEO262212:GEO262240 GOK262212:GOK262240 GYG262212:GYG262240 HIC262212:HIC262240 HRY262212:HRY262240 IBU262212:IBU262240 ILQ262212:ILQ262240 IVM262212:IVM262240 JFI262212:JFI262240 JPE262212:JPE262240 JZA262212:JZA262240 KIW262212:KIW262240 KSS262212:KSS262240 LCO262212:LCO262240 LMK262212:LMK262240 LWG262212:LWG262240 MGC262212:MGC262240 MPY262212:MPY262240 MZU262212:MZU262240 NJQ262212:NJQ262240 NTM262212:NTM262240 ODI262212:ODI262240 ONE262212:ONE262240 OXA262212:OXA262240 PGW262212:PGW262240 PQS262212:PQS262240 QAO262212:QAO262240 QKK262212:QKK262240 QUG262212:QUG262240 REC262212:REC262240 RNY262212:RNY262240 RXU262212:RXU262240 SHQ262212:SHQ262240 SRM262212:SRM262240 TBI262212:TBI262240 TLE262212:TLE262240 TVA262212:TVA262240 UEW262212:UEW262240 UOS262212:UOS262240 UYO262212:UYO262240 VIK262212:VIK262240 VSG262212:VSG262240 WCC262212:WCC262240 WLY262212:WLY262240 WVU262212:WVU262240 M327748:M327776 JI327748:JI327776 TE327748:TE327776 ADA327748:ADA327776 AMW327748:AMW327776 AWS327748:AWS327776 BGO327748:BGO327776 BQK327748:BQK327776 CAG327748:CAG327776 CKC327748:CKC327776 CTY327748:CTY327776 DDU327748:DDU327776 DNQ327748:DNQ327776 DXM327748:DXM327776 EHI327748:EHI327776 ERE327748:ERE327776 FBA327748:FBA327776 FKW327748:FKW327776 FUS327748:FUS327776 GEO327748:GEO327776 GOK327748:GOK327776 GYG327748:GYG327776 HIC327748:HIC327776 HRY327748:HRY327776 IBU327748:IBU327776 ILQ327748:ILQ327776 IVM327748:IVM327776 JFI327748:JFI327776 JPE327748:JPE327776 JZA327748:JZA327776 KIW327748:KIW327776 KSS327748:KSS327776 LCO327748:LCO327776 LMK327748:LMK327776 LWG327748:LWG327776 MGC327748:MGC327776 MPY327748:MPY327776 MZU327748:MZU327776 NJQ327748:NJQ327776 NTM327748:NTM327776 ODI327748:ODI327776 ONE327748:ONE327776 OXA327748:OXA327776 PGW327748:PGW327776 PQS327748:PQS327776 QAO327748:QAO327776 QKK327748:QKK327776 QUG327748:QUG327776 REC327748:REC327776 RNY327748:RNY327776 RXU327748:RXU327776 SHQ327748:SHQ327776 SRM327748:SRM327776 TBI327748:TBI327776 TLE327748:TLE327776 TVA327748:TVA327776 UEW327748:UEW327776 UOS327748:UOS327776 UYO327748:UYO327776 VIK327748:VIK327776 VSG327748:VSG327776 WCC327748:WCC327776 WLY327748:WLY327776 WVU327748:WVU327776 M393284:M393312 JI393284:JI393312 TE393284:TE393312 ADA393284:ADA393312 AMW393284:AMW393312 AWS393284:AWS393312 BGO393284:BGO393312 BQK393284:BQK393312 CAG393284:CAG393312 CKC393284:CKC393312 CTY393284:CTY393312 DDU393284:DDU393312 DNQ393284:DNQ393312 DXM393284:DXM393312 EHI393284:EHI393312 ERE393284:ERE393312 FBA393284:FBA393312 FKW393284:FKW393312 FUS393284:FUS393312 GEO393284:GEO393312 GOK393284:GOK393312 GYG393284:GYG393312 HIC393284:HIC393312 HRY393284:HRY393312 IBU393284:IBU393312 ILQ393284:ILQ393312 IVM393284:IVM393312 JFI393284:JFI393312 JPE393284:JPE393312 JZA393284:JZA393312 KIW393284:KIW393312 KSS393284:KSS393312 LCO393284:LCO393312 LMK393284:LMK393312 LWG393284:LWG393312 MGC393284:MGC393312 MPY393284:MPY393312 MZU393284:MZU393312 NJQ393284:NJQ393312 NTM393284:NTM393312 ODI393284:ODI393312 ONE393284:ONE393312 OXA393284:OXA393312 PGW393284:PGW393312 PQS393284:PQS393312 QAO393284:QAO393312 QKK393284:QKK393312 QUG393284:QUG393312 REC393284:REC393312 RNY393284:RNY393312 RXU393284:RXU393312 SHQ393284:SHQ393312 SRM393284:SRM393312 TBI393284:TBI393312 TLE393284:TLE393312 TVA393284:TVA393312 UEW393284:UEW393312 UOS393284:UOS393312 UYO393284:UYO393312 VIK393284:VIK393312 VSG393284:VSG393312 WCC393284:WCC393312 WLY393284:WLY393312 WVU393284:WVU393312 M458820:M458848 JI458820:JI458848 TE458820:TE458848 ADA458820:ADA458848 AMW458820:AMW458848 AWS458820:AWS458848 BGO458820:BGO458848 BQK458820:BQK458848 CAG458820:CAG458848 CKC458820:CKC458848 CTY458820:CTY458848 DDU458820:DDU458848 DNQ458820:DNQ458848 DXM458820:DXM458848 EHI458820:EHI458848 ERE458820:ERE458848 FBA458820:FBA458848 FKW458820:FKW458848 FUS458820:FUS458848 GEO458820:GEO458848 GOK458820:GOK458848 GYG458820:GYG458848 HIC458820:HIC458848 HRY458820:HRY458848 IBU458820:IBU458848 ILQ458820:ILQ458848 IVM458820:IVM458848 JFI458820:JFI458848 JPE458820:JPE458848 JZA458820:JZA458848 KIW458820:KIW458848 KSS458820:KSS458848 LCO458820:LCO458848 LMK458820:LMK458848 LWG458820:LWG458848 MGC458820:MGC458848 MPY458820:MPY458848 MZU458820:MZU458848 NJQ458820:NJQ458848 NTM458820:NTM458848 ODI458820:ODI458848 ONE458820:ONE458848 OXA458820:OXA458848 PGW458820:PGW458848 PQS458820:PQS458848 QAO458820:QAO458848 QKK458820:QKK458848 QUG458820:QUG458848 REC458820:REC458848 RNY458820:RNY458848 RXU458820:RXU458848 SHQ458820:SHQ458848 SRM458820:SRM458848 TBI458820:TBI458848 TLE458820:TLE458848 TVA458820:TVA458848 UEW458820:UEW458848 UOS458820:UOS458848 UYO458820:UYO458848 VIK458820:VIK458848 VSG458820:VSG458848 WCC458820:WCC458848 WLY458820:WLY458848 WVU458820:WVU458848 M524356:M524384 JI524356:JI524384 TE524356:TE524384 ADA524356:ADA524384 AMW524356:AMW524384 AWS524356:AWS524384 BGO524356:BGO524384 BQK524356:BQK524384 CAG524356:CAG524384 CKC524356:CKC524384 CTY524356:CTY524384 DDU524356:DDU524384 DNQ524356:DNQ524384 DXM524356:DXM524384 EHI524356:EHI524384 ERE524356:ERE524384 FBA524356:FBA524384 FKW524356:FKW524384 FUS524356:FUS524384 GEO524356:GEO524384 GOK524356:GOK524384 GYG524356:GYG524384 HIC524356:HIC524384 HRY524356:HRY524384 IBU524356:IBU524384 ILQ524356:ILQ524384 IVM524356:IVM524384 JFI524356:JFI524384 JPE524356:JPE524384 JZA524356:JZA524384 KIW524356:KIW524384 KSS524356:KSS524384 LCO524356:LCO524384 LMK524356:LMK524384 LWG524356:LWG524384 MGC524356:MGC524384 MPY524356:MPY524384 MZU524356:MZU524384 NJQ524356:NJQ524384 NTM524356:NTM524384 ODI524356:ODI524384 ONE524356:ONE524384 OXA524356:OXA524384 PGW524356:PGW524384 PQS524356:PQS524384 QAO524356:QAO524384 QKK524356:QKK524384 QUG524356:QUG524384 REC524356:REC524384 RNY524356:RNY524384 RXU524356:RXU524384 SHQ524356:SHQ524384 SRM524356:SRM524384 TBI524356:TBI524384 TLE524356:TLE524384 TVA524356:TVA524384 UEW524356:UEW524384 UOS524356:UOS524384 UYO524356:UYO524384 VIK524356:VIK524384 VSG524356:VSG524384 WCC524356:WCC524384 WLY524356:WLY524384 WVU524356:WVU524384 M589892:M589920 JI589892:JI589920 TE589892:TE589920 ADA589892:ADA589920 AMW589892:AMW589920 AWS589892:AWS589920 BGO589892:BGO589920 BQK589892:BQK589920 CAG589892:CAG589920 CKC589892:CKC589920 CTY589892:CTY589920 DDU589892:DDU589920 DNQ589892:DNQ589920 DXM589892:DXM589920 EHI589892:EHI589920 ERE589892:ERE589920 FBA589892:FBA589920 FKW589892:FKW589920 FUS589892:FUS589920 GEO589892:GEO589920 GOK589892:GOK589920 GYG589892:GYG589920 HIC589892:HIC589920 HRY589892:HRY589920 IBU589892:IBU589920 ILQ589892:ILQ589920 IVM589892:IVM589920 JFI589892:JFI589920 JPE589892:JPE589920 JZA589892:JZA589920 KIW589892:KIW589920 KSS589892:KSS589920 LCO589892:LCO589920 LMK589892:LMK589920 LWG589892:LWG589920 MGC589892:MGC589920 MPY589892:MPY589920 MZU589892:MZU589920 NJQ589892:NJQ589920 NTM589892:NTM589920 ODI589892:ODI589920 ONE589892:ONE589920 OXA589892:OXA589920 PGW589892:PGW589920 PQS589892:PQS589920 QAO589892:QAO589920 QKK589892:QKK589920 QUG589892:QUG589920 REC589892:REC589920 RNY589892:RNY589920 RXU589892:RXU589920 SHQ589892:SHQ589920 SRM589892:SRM589920 TBI589892:TBI589920 TLE589892:TLE589920 TVA589892:TVA589920 UEW589892:UEW589920 UOS589892:UOS589920 UYO589892:UYO589920 VIK589892:VIK589920 VSG589892:VSG589920 WCC589892:WCC589920 WLY589892:WLY589920 WVU589892:WVU589920 M655428:M655456 JI655428:JI655456 TE655428:TE655456 ADA655428:ADA655456 AMW655428:AMW655456 AWS655428:AWS655456 BGO655428:BGO655456 BQK655428:BQK655456 CAG655428:CAG655456 CKC655428:CKC655456 CTY655428:CTY655456 DDU655428:DDU655456 DNQ655428:DNQ655456 DXM655428:DXM655456 EHI655428:EHI655456 ERE655428:ERE655456 FBA655428:FBA655456 FKW655428:FKW655456 FUS655428:FUS655456 GEO655428:GEO655456 GOK655428:GOK655456 GYG655428:GYG655456 HIC655428:HIC655456 HRY655428:HRY655456 IBU655428:IBU655456 ILQ655428:ILQ655456 IVM655428:IVM655456 JFI655428:JFI655456 JPE655428:JPE655456 JZA655428:JZA655456 KIW655428:KIW655456 KSS655428:KSS655456 LCO655428:LCO655456 LMK655428:LMK655456 LWG655428:LWG655456 MGC655428:MGC655456 MPY655428:MPY655456 MZU655428:MZU655456 NJQ655428:NJQ655456 NTM655428:NTM655456 ODI655428:ODI655456 ONE655428:ONE655456 OXA655428:OXA655456 PGW655428:PGW655456 PQS655428:PQS655456 QAO655428:QAO655456 QKK655428:QKK655456 QUG655428:QUG655456 REC655428:REC655456 RNY655428:RNY655456 RXU655428:RXU655456 SHQ655428:SHQ655456 SRM655428:SRM655456 TBI655428:TBI655456 TLE655428:TLE655456 TVA655428:TVA655456 UEW655428:UEW655456 UOS655428:UOS655456 UYO655428:UYO655456 VIK655428:VIK655456 VSG655428:VSG655456 WCC655428:WCC655456 WLY655428:WLY655456 WVU655428:WVU655456 M720964:M720992 JI720964:JI720992 TE720964:TE720992 ADA720964:ADA720992 AMW720964:AMW720992 AWS720964:AWS720992 BGO720964:BGO720992 BQK720964:BQK720992 CAG720964:CAG720992 CKC720964:CKC720992 CTY720964:CTY720992 DDU720964:DDU720992 DNQ720964:DNQ720992 DXM720964:DXM720992 EHI720964:EHI720992 ERE720964:ERE720992 FBA720964:FBA720992 FKW720964:FKW720992 FUS720964:FUS720992 GEO720964:GEO720992 GOK720964:GOK720992 GYG720964:GYG720992 HIC720964:HIC720992 HRY720964:HRY720992 IBU720964:IBU720992 ILQ720964:ILQ720992 IVM720964:IVM720992 JFI720964:JFI720992 JPE720964:JPE720992 JZA720964:JZA720992 KIW720964:KIW720992 KSS720964:KSS720992 LCO720964:LCO720992 LMK720964:LMK720992 LWG720964:LWG720992 MGC720964:MGC720992 MPY720964:MPY720992 MZU720964:MZU720992 NJQ720964:NJQ720992 NTM720964:NTM720992 ODI720964:ODI720992 ONE720964:ONE720992 OXA720964:OXA720992 PGW720964:PGW720992 PQS720964:PQS720992 QAO720964:QAO720992 QKK720964:QKK720992 QUG720964:QUG720992 REC720964:REC720992 RNY720964:RNY720992 RXU720964:RXU720992 SHQ720964:SHQ720992 SRM720964:SRM720992 TBI720964:TBI720992 TLE720964:TLE720992 TVA720964:TVA720992 UEW720964:UEW720992 UOS720964:UOS720992 UYO720964:UYO720992 VIK720964:VIK720992 VSG720964:VSG720992 WCC720964:WCC720992 WLY720964:WLY720992 WVU720964:WVU720992 M786500:M786528 JI786500:JI786528 TE786500:TE786528 ADA786500:ADA786528 AMW786500:AMW786528 AWS786500:AWS786528 BGO786500:BGO786528 BQK786500:BQK786528 CAG786500:CAG786528 CKC786500:CKC786528 CTY786500:CTY786528 DDU786500:DDU786528 DNQ786500:DNQ786528 DXM786500:DXM786528 EHI786500:EHI786528 ERE786500:ERE786528 FBA786500:FBA786528 FKW786500:FKW786528 FUS786500:FUS786528 GEO786500:GEO786528 GOK786500:GOK786528 GYG786500:GYG786528 HIC786500:HIC786528 HRY786500:HRY786528 IBU786500:IBU786528 ILQ786500:ILQ786528 IVM786500:IVM786528 JFI786500:JFI786528 JPE786500:JPE786528 JZA786500:JZA786528 KIW786500:KIW786528 KSS786500:KSS786528 LCO786500:LCO786528 LMK786500:LMK786528 LWG786500:LWG786528 MGC786500:MGC786528 MPY786500:MPY786528 MZU786500:MZU786528 NJQ786500:NJQ786528 NTM786500:NTM786528 ODI786500:ODI786528 ONE786500:ONE786528 OXA786500:OXA786528 PGW786500:PGW786528 PQS786500:PQS786528 QAO786500:QAO786528 QKK786500:QKK786528 QUG786500:QUG786528 REC786500:REC786528 RNY786500:RNY786528 RXU786500:RXU786528 SHQ786500:SHQ786528 SRM786500:SRM786528 TBI786500:TBI786528 TLE786500:TLE786528 TVA786500:TVA786528 UEW786500:UEW786528 UOS786500:UOS786528 UYO786500:UYO786528 VIK786500:VIK786528 VSG786500:VSG786528 WCC786500:WCC786528 WLY786500:WLY786528 WVU786500:WVU786528 M852036:M852064 JI852036:JI852064 TE852036:TE852064 ADA852036:ADA852064 AMW852036:AMW852064 AWS852036:AWS852064 BGO852036:BGO852064 BQK852036:BQK852064 CAG852036:CAG852064 CKC852036:CKC852064 CTY852036:CTY852064 DDU852036:DDU852064 DNQ852036:DNQ852064 DXM852036:DXM852064 EHI852036:EHI852064 ERE852036:ERE852064 FBA852036:FBA852064 FKW852036:FKW852064 FUS852036:FUS852064 GEO852036:GEO852064 GOK852036:GOK852064 GYG852036:GYG852064 HIC852036:HIC852064 HRY852036:HRY852064 IBU852036:IBU852064 ILQ852036:ILQ852064 IVM852036:IVM852064 JFI852036:JFI852064 JPE852036:JPE852064 JZA852036:JZA852064 KIW852036:KIW852064 KSS852036:KSS852064 LCO852036:LCO852064 LMK852036:LMK852064 LWG852036:LWG852064 MGC852036:MGC852064 MPY852036:MPY852064 MZU852036:MZU852064 NJQ852036:NJQ852064 NTM852036:NTM852064 ODI852036:ODI852064 ONE852036:ONE852064 OXA852036:OXA852064 PGW852036:PGW852064 PQS852036:PQS852064 QAO852036:QAO852064 QKK852036:QKK852064 QUG852036:QUG852064 REC852036:REC852064 RNY852036:RNY852064 RXU852036:RXU852064 SHQ852036:SHQ852064 SRM852036:SRM852064 TBI852036:TBI852064 TLE852036:TLE852064 TVA852036:TVA852064 UEW852036:UEW852064 UOS852036:UOS852064 UYO852036:UYO852064 VIK852036:VIK852064 VSG852036:VSG852064 WCC852036:WCC852064 WLY852036:WLY852064 WVU852036:WVU852064 M917572:M917600 JI917572:JI917600 TE917572:TE917600 ADA917572:ADA917600 AMW917572:AMW917600 AWS917572:AWS917600 BGO917572:BGO917600 BQK917572:BQK917600 CAG917572:CAG917600 CKC917572:CKC917600 CTY917572:CTY917600 DDU917572:DDU917600 DNQ917572:DNQ917600 DXM917572:DXM917600 EHI917572:EHI917600 ERE917572:ERE917600 FBA917572:FBA917600 FKW917572:FKW917600 FUS917572:FUS917600 GEO917572:GEO917600 GOK917572:GOK917600 GYG917572:GYG917600 HIC917572:HIC917600 HRY917572:HRY917600 IBU917572:IBU917600 ILQ917572:ILQ917600 IVM917572:IVM917600 JFI917572:JFI917600 JPE917572:JPE917600 JZA917572:JZA917600 KIW917572:KIW917600 KSS917572:KSS917600 LCO917572:LCO917600 LMK917572:LMK917600 LWG917572:LWG917600 MGC917572:MGC917600 MPY917572:MPY917600 MZU917572:MZU917600 NJQ917572:NJQ917600 NTM917572:NTM917600 ODI917572:ODI917600 ONE917572:ONE917600 OXA917572:OXA917600 PGW917572:PGW917600 PQS917572:PQS917600 QAO917572:QAO917600 QKK917572:QKK917600 QUG917572:QUG917600 REC917572:REC917600 RNY917572:RNY917600 RXU917572:RXU917600 SHQ917572:SHQ917600 SRM917572:SRM917600 TBI917572:TBI917600 TLE917572:TLE917600 TVA917572:TVA917600 UEW917572:UEW917600 UOS917572:UOS917600 UYO917572:UYO917600 VIK917572:VIK917600 VSG917572:VSG917600 WCC917572:WCC917600 WLY917572:WLY917600 WVU917572:WVU917600 M983108:M983136 JI983108:JI983136 TE983108:TE983136 ADA983108:ADA983136 AMW983108:AMW983136 AWS983108:AWS983136 BGO983108:BGO983136 BQK983108:BQK983136 CAG983108:CAG983136 CKC983108:CKC983136 CTY983108:CTY983136 DDU983108:DDU983136 DNQ983108:DNQ983136 DXM983108:DXM983136 EHI983108:EHI983136 ERE983108:ERE983136 FBA983108:FBA983136 FKW983108:FKW983136 FUS983108:FUS983136 GEO983108:GEO983136 GOK983108:GOK983136 GYG983108:GYG983136 HIC983108:HIC983136 HRY983108:HRY983136 IBU983108:IBU983136 ILQ983108:ILQ983136 IVM983108:IVM983136 JFI983108:JFI983136 JPE983108:JPE983136 JZA983108:JZA983136 KIW983108:KIW983136 KSS983108:KSS983136 LCO983108:LCO983136 LMK983108:LMK983136 LWG983108:LWG983136 MGC983108:MGC983136 MPY983108:MPY983136 MZU983108:MZU983136 NJQ983108:NJQ983136 NTM983108:NTM983136 ODI983108:ODI983136 ONE983108:ONE983136 OXA983108:OXA983136 PGW983108:PGW983136 PQS983108:PQS983136 QAO983108:QAO983136 QKK983108:QKK983136 QUG983108:QUG983136 REC983108:REC983136 RNY983108:RNY983136 RXU983108:RXU983136 SHQ983108:SHQ983136 SRM983108:SRM983136 TBI983108:TBI983136 TLE983108:TLE983136 TVA983108:TVA983136 UEW983108:UEW983136 UOS983108:UOS983136 UYO983108:UYO983136 VIK983108:VIK983136 VSG983108:VSG983136 WCC983108:WCC983136 WLY983108:WLY983136 WVU983108:WVU983136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H65667:H65674 JD65667:JD65674 SZ65667:SZ65674 ACV65667:ACV65674 AMR65667:AMR65674 AWN65667:AWN65674 BGJ65667:BGJ65674 BQF65667:BQF65674 CAB65667:CAB65674 CJX65667:CJX65674 CTT65667:CTT65674 DDP65667:DDP65674 DNL65667:DNL65674 DXH65667:DXH65674 EHD65667:EHD65674 EQZ65667:EQZ65674 FAV65667:FAV65674 FKR65667:FKR65674 FUN65667:FUN65674 GEJ65667:GEJ65674 GOF65667:GOF65674 GYB65667:GYB65674 HHX65667:HHX65674 HRT65667:HRT65674 IBP65667:IBP65674 ILL65667:ILL65674 IVH65667:IVH65674 JFD65667:JFD65674 JOZ65667:JOZ65674 JYV65667:JYV65674 KIR65667:KIR65674 KSN65667:KSN65674 LCJ65667:LCJ65674 LMF65667:LMF65674 LWB65667:LWB65674 MFX65667:MFX65674 MPT65667:MPT65674 MZP65667:MZP65674 NJL65667:NJL65674 NTH65667:NTH65674 ODD65667:ODD65674 OMZ65667:OMZ65674 OWV65667:OWV65674 PGR65667:PGR65674 PQN65667:PQN65674 QAJ65667:QAJ65674 QKF65667:QKF65674 QUB65667:QUB65674 RDX65667:RDX65674 RNT65667:RNT65674 RXP65667:RXP65674 SHL65667:SHL65674 SRH65667:SRH65674 TBD65667:TBD65674 TKZ65667:TKZ65674 TUV65667:TUV65674 UER65667:UER65674 UON65667:UON65674 UYJ65667:UYJ65674 VIF65667:VIF65674 VSB65667:VSB65674 WBX65667:WBX65674 WLT65667:WLT65674 WVP65667:WVP65674 H131203:H131210 JD131203:JD131210 SZ131203:SZ131210 ACV131203:ACV131210 AMR131203:AMR131210 AWN131203:AWN131210 BGJ131203:BGJ131210 BQF131203:BQF131210 CAB131203:CAB131210 CJX131203:CJX131210 CTT131203:CTT131210 DDP131203:DDP131210 DNL131203:DNL131210 DXH131203:DXH131210 EHD131203:EHD131210 EQZ131203:EQZ131210 FAV131203:FAV131210 FKR131203:FKR131210 FUN131203:FUN131210 GEJ131203:GEJ131210 GOF131203:GOF131210 GYB131203:GYB131210 HHX131203:HHX131210 HRT131203:HRT131210 IBP131203:IBP131210 ILL131203:ILL131210 IVH131203:IVH131210 JFD131203:JFD131210 JOZ131203:JOZ131210 JYV131203:JYV131210 KIR131203:KIR131210 KSN131203:KSN131210 LCJ131203:LCJ131210 LMF131203:LMF131210 LWB131203:LWB131210 MFX131203:MFX131210 MPT131203:MPT131210 MZP131203:MZP131210 NJL131203:NJL131210 NTH131203:NTH131210 ODD131203:ODD131210 OMZ131203:OMZ131210 OWV131203:OWV131210 PGR131203:PGR131210 PQN131203:PQN131210 QAJ131203:QAJ131210 QKF131203:QKF131210 QUB131203:QUB131210 RDX131203:RDX131210 RNT131203:RNT131210 RXP131203:RXP131210 SHL131203:SHL131210 SRH131203:SRH131210 TBD131203:TBD131210 TKZ131203:TKZ131210 TUV131203:TUV131210 UER131203:UER131210 UON131203:UON131210 UYJ131203:UYJ131210 VIF131203:VIF131210 VSB131203:VSB131210 WBX131203:WBX131210 WLT131203:WLT131210 WVP131203:WVP131210 H196739:H196746 JD196739:JD196746 SZ196739:SZ196746 ACV196739:ACV196746 AMR196739:AMR196746 AWN196739:AWN196746 BGJ196739:BGJ196746 BQF196739:BQF196746 CAB196739:CAB196746 CJX196739:CJX196746 CTT196739:CTT196746 DDP196739:DDP196746 DNL196739:DNL196746 DXH196739:DXH196746 EHD196739:EHD196746 EQZ196739:EQZ196746 FAV196739:FAV196746 FKR196739:FKR196746 FUN196739:FUN196746 GEJ196739:GEJ196746 GOF196739:GOF196746 GYB196739:GYB196746 HHX196739:HHX196746 HRT196739:HRT196746 IBP196739:IBP196746 ILL196739:ILL196746 IVH196739:IVH196746 JFD196739:JFD196746 JOZ196739:JOZ196746 JYV196739:JYV196746 KIR196739:KIR196746 KSN196739:KSN196746 LCJ196739:LCJ196746 LMF196739:LMF196746 LWB196739:LWB196746 MFX196739:MFX196746 MPT196739:MPT196746 MZP196739:MZP196746 NJL196739:NJL196746 NTH196739:NTH196746 ODD196739:ODD196746 OMZ196739:OMZ196746 OWV196739:OWV196746 PGR196739:PGR196746 PQN196739:PQN196746 QAJ196739:QAJ196746 QKF196739:QKF196746 QUB196739:QUB196746 RDX196739:RDX196746 RNT196739:RNT196746 RXP196739:RXP196746 SHL196739:SHL196746 SRH196739:SRH196746 TBD196739:TBD196746 TKZ196739:TKZ196746 TUV196739:TUV196746 UER196739:UER196746 UON196739:UON196746 UYJ196739:UYJ196746 VIF196739:VIF196746 VSB196739:VSB196746 WBX196739:WBX196746 WLT196739:WLT196746 WVP196739:WVP196746 H262275:H262282 JD262275:JD262282 SZ262275:SZ262282 ACV262275:ACV262282 AMR262275:AMR262282 AWN262275:AWN262282 BGJ262275:BGJ262282 BQF262275:BQF262282 CAB262275:CAB262282 CJX262275:CJX262282 CTT262275:CTT262282 DDP262275:DDP262282 DNL262275:DNL262282 DXH262275:DXH262282 EHD262275:EHD262282 EQZ262275:EQZ262282 FAV262275:FAV262282 FKR262275:FKR262282 FUN262275:FUN262282 GEJ262275:GEJ262282 GOF262275:GOF262282 GYB262275:GYB262282 HHX262275:HHX262282 HRT262275:HRT262282 IBP262275:IBP262282 ILL262275:ILL262282 IVH262275:IVH262282 JFD262275:JFD262282 JOZ262275:JOZ262282 JYV262275:JYV262282 KIR262275:KIR262282 KSN262275:KSN262282 LCJ262275:LCJ262282 LMF262275:LMF262282 LWB262275:LWB262282 MFX262275:MFX262282 MPT262275:MPT262282 MZP262275:MZP262282 NJL262275:NJL262282 NTH262275:NTH262282 ODD262275:ODD262282 OMZ262275:OMZ262282 OWV262275:OWV262282 PGR262275:PGR262282 PQN262275:PQN262282 QAJ262275:QAJ262282 QKF262275:QKF262282 QUB262275:QUB262282 RDX262275:RDX262282 RNT262275:RNT262282 RXP262275:RXP262282 SHL262275:SHL262282 SRH262275:SRH262282 TBD262275:TBD262282 TKZ262275:TKZ262282 TUV262275:TUV262282 UER262275:UER262282 UON262275:UON262282 UYJ262275:UYJ262282 VIF262275:VIF262282 VSB262275:VSB262282 WBX262275:WBX262282 WLT262275:WLT262282 WVP262275:WVP262282 H327811:H327818 JD327811:JD327818 SZ327811:SZ327818 ACV327811:ACV327818 AMR327811:AMR327818 AWN327811:AWN327818 BGJ327811:BGJ327818 BQF327811:BQF327818 CAB327811:CAB327818 CJX327811:CJX327818 CTT327811:CTT327818 DDP327811:DDP327818 DNL327811:DNL327818 DXH327811:DXH327818 EHD327811:EHD327818 EQZ327811:EQZ327818 FAV327811:FAV327818 FKR327811:FKR327818 FUN327811:FUN327818 GEJ327811:GEJ327818 GOF327811:GOF327818 GYB327811:GYB327818 HHX327811:HHX327818 HRT327811:HRT327818 IBP327811:IBP327818 ILL327811:ILL327818 IVH327811:IVH327818 JFD327811:JFD327818 JOZ327811:JOZ327818 JYV327811:JYV327818 KIR327811:KIR327818 KSN327811:KSN327818 LCJ327811:LCJ327818 LMF327811:LMF327818 LWB327811:LWB327818 MFX327811:MFX327818 MPT327811:MPT327818 MZP327811:MZP327818 NJL327811:NJL327818 NTH327811:NTH327818 ODD327811:ODD327818 OMZ327811:OMZ327818 OWV327811:OWV327818 PGR327811:PGR327818 PQN327811:PQN327818 QAJ327811:QAJ327818 QKF327811:QKF327818 QUB327811:QUB327818 RDX327811:RDX327818 RNT327811:RNT327818 RXP327811:RXP327818 SHL327811:SHL327818 SRH327811:SRH327818 TBD327811:TBD327818 TKZ327811:TKZ327818 TUV327811:TUV327818 UER327811:UER327818 UON327811:UON327818 UYJ327811:UYJ327818 VIF327811:VIF327818 VSB327811:VSB327818 WBX327811:WBX327818 WLT327811:WLT327818 WVP327811:WVP327818 H393347:H393354 JD393347:JD393354 SZ393347:SZ393354 ACV393347:ACV393354 AMR393347:AMR393354 AWN393347:AWN393354 BGJ393347:BGJ393354 BQF393347:BQF393354 CAB393347:CAB393354 CJX393347:CJX393354 CTT393347:CTT393354 DDP393347:DDP393354 DNL393347:DNL393354 DXH393347:DXH393354 EHD393347:EHD393354 EQZ393347:EQZ393354 FAV393347:FAV393354 FKR393347:FKR393354 FUN393347:FUN393354 GEJ393347:GEJ393354 GOF393347:GOF393354 GYB393347:GYB393354 HHX393347:HHX393354 HRT393347:HRT393354 IBP393347:IBP393354 ILL393347:ILL393354 IVH393347:IVH393354 JFD393347:JFD393354 JOZ393347:JOZ393354 JYV393347:JYV393354 KIR393347:KIR393354 KSN393347:KSN393354 LCJ393347:LCJ393354 LMF393347:LMF393354 LWB393347:LWB393354 MFX393347:MFX393354 MPT393347:MPT393354 MZP393347:MZP393354 NJL393347:NJL393354 NTH393347:NTH393354 ODD393347:ODD393354 OMZ393347:OMZ393354 OWV393347:OWV393354 PGR393347:PGR393354 PQN393347:PQN393354 QAJ393347:QAJ393354 QKF393347:QKF393354 QUB393347:QUB393354 RDX393347:RDX393354 RNT393347:RNT393354 RXP393347:RXP393354 SHL393347:SHL393354 SRH393347:SRH393354 TBD393347:TBD393354 TKZ393347:TKZ393354 TUV393347:TUV393354 UER393347:UER393354 UON393347:UON393354 UYJ393347:UYJ393354 VIF393347:VIF393354 VSB393347:VSB393354 WBX393347:WBX393354 WLT393347:WLT393354 WVP393347:WVP393354 H458883:H458890 JD458883:JD458890 SZ458883:SZ458890 ACV458883:ACV458890 AMR458883:AMR458890 AWN458883:AWN458890 BGJ458883:BGJ458890 BQF458883:BQF458890 CAB458883:CAB458890 CJX458883:CJX458890 CTT458883:CTT458890 DDP458883:DDP458890 DNL458883:DNL458890 DXH458883:DXH458890 EHD458883:EHD458890 EQZ458883:EQZ458890 FAV458883:FAV458890 FKR458883:FKR458890 FUN458883:FUN458890 GEJ458883:GEJ458890 GOF458883:GOF458890 GYB458883:GYB458890 HHX458883:HHX458890 HRT458883:HRT458890 IBP458883:IBP458890 ILL458883:ILL458890 IVH458883:IVH458890 JFD458883:JFD458890 JOZ458883:JOZ458890 JYV458883:JYV458890 KIR458883:KIR458890 KSN458883:KSN458890 LCJ458883:LCJ458890 LMF458883:LMF458890 LWB458883:LWB458890 MFX458883:MFX458890 MPT458883:MPT458890 MZP458883:MZP458890 NJL458883:NJL458890 NTH458883:NTH458890 ODD458883:ODD458890 OMZ458883:OMZ458890 OWV458883:OWV458890 PGR458883:PGR458890 PQN458883:PQN458890 QAJ458883:QAJ458890 QKF458883:QKF458890 QUB458883:QUB458890 RDX458883:RDX458890 RNT458883:RNT458890 RXP458883:RXP458890 SHL458883:SHL458890 SRH458883:SRH458890 TBD458883:TBD458890 TKZ458883:TKZ458890 TUV458883:TUV458890 UER458883:UER458890 UON458883:UON458890 UYJ458883:UYJ458890 VIF458883:VIF458890 VSB458883:VSB458890 WBX458883:WBX458890 WLT458883:WLT458890 WVP458883:WVP458890 H524419:H524426 JD524419:JD524426 SZ524419:SZ524426 ACV524419:ACV524426 AMR524419:AMR524426 AWN524419:AWN524426 BGJ524419:BGJ524426 BQF524419:BQF524426 CAB524419:CAB524426 CJX524419:CJX524426 CTT524419:CTT524426 DDP524419:DDP524426 DNL524419:DNL524426 DXH524419:DXH524426 EHD524419:EHD524426 EQZ524419:EQZ524426 FAV524419:FAV524426 FKR524419:FKR524426 FUN524419:FUN524426 GEJ524419:GEJ524426 GOF524419:GOF524426 GYB524419:GYB524426 HHX524419:HHX524426 HRT524419:HRT524426 IBP524419:IBP524426 ILL524419:ILL524426 IVH524419:IVH524426 JFD524419:JFD524426 JOZ524419:JOZ524426 JYV524419:JYV524426 KIR524419:KIR524426 KSN524419:KSN524426 LCJ524419:LCJ524426 LMF524419:LMF524426 LWB524419:LWB524426 MFX524419:MFX524426 MPT524419:MPT524426 MZP524419:MZP524426 NJL524419:NJL524426 NTH524419:NTH524426 ODD524419:ODD524426 OMZ524419:OMZ524426 OWV524419:OWV524426 PGR524419:PGR524426 PQN524419:PQN524426 QAJ524419:QAJ524426 QKF524419:QKF524426 QUB524419:QUB524426 RDX524419:RDX524426 RNT524419:RNT524426 RXP524419:RXP524426 SHL524419:SHL524426 SRH524419:SRH524426 TBD524419:TBD524426 TKZ524419:TKZ524426 TUV524419:TUV524426 UER524419:UER524426 UON524419:UON524426 UYJ524419:UYJ524426 VIF524419:VIF524426 VSB524419:VSB524426 WBX524419:WBX524426 WLT524419:WLT524426 WVP524419:WVP524426 H589955:H589962 JD589955:JD589962 SZ589955:SZ589962 ACV589955:ACV589962 AMR589955:AMR589962 AWN589955:AWN589962 BGJ589955:BGJ589962 BQF589955:BQF589962 CAB589955:CAB589962 CJX589955:CJX589962 CTT589955:CTT589962 DDP589955:DDP589962 DNL589955:DNL589962 DXH589955:DXH589962 EHD589955:EHD589962 EQZ589955:EQZ589962 FAV589955:FAV589962 FKR589955:FKR589962 FUN589955:FUN589962 GEJ589955:GEJ589962 GOF589955:GOF589962 GYB589955:GYB589962 HHX589955:HHX589962 HRT589955:HRT589962 IBP589955:IBP589962 ILL589955:ILL589962 IVH589955:IVH589962 JFD589955:JFD589962 JOZ589955:JOZ589962 JYV589955:JYV589962 KIR589955:KIR589962 KSN589955:KSN589962 LCJ589955:LCJ589962 LMF589955:LMF589962 LWB589955:LWB589962 MFX589955:MFX589962 MPT589955:MPT589962 MZP589955:MZP589962 NJL589955:NJL589962 NTH589955:NTH589962 ODD589955:ODD589962 OMZ589955:OMZ589962 OWV589955:OWV589962 PGR589955:PGR589962 PQN589955:PQN589962 QAJ589955:QAJ589962 QKF589955:QKF589962 QUB589955:QUB589962 RDX589955:RDX589962 RNT589955:RNT589962 RXP589955:RXP589962 SHL589955:SHL589962 SRH589955:SRH589962 TBD589955:TBD589962 TKZ589955:TKZ589962 TUV589955:TUV589962 UER589955:UER589962 UON589955:UON589962 UYJ589955:UYJ589962 VIF589955:VIF589962 VSB589955:VSB589962 WBX589955:WBX589962 WLT589955:WLT589962 WVP589955:WVP589962 H655491:H655498 JD655491:JD655498 SZ655491:SZ655498 ACV655491:ACV655498 AMR655491:AMR655498 AWN655491:AWN655498 BGJ655491:BGJ655498 BQF655491:BQF655498 CAB655491:CAB655498 CJX655491:CJX655498 CTT655491:CTT655498 DDP655491:DDP655498 DNL655491:DNL655498 DXH655491:DXH655498 EHD655491:EHD655498 EQZ655491:EQZ655498 FAV655491:FAV655498 FKR655491:FKR655498 FUN655491:FUN655498 GEJ655491:GEJ655498 GOF655491:GOF655498 GYB655491:GYB655498 HHX655491:HHX655498 HRT655491:HRT655498 IBP655491:IBP655498 ILL655491:ILL655498 IVH655491:IVH655498 JFD655491:JFD655498 JOZ655491:JOZ655498 JYV655491:JYV655498 KIR655491:KIR655498 KSN655491:KSN655498 LCJ655491:LCJ655498 LMF655491:LMF655498 LWB655491:LWB655498 MFX655491:MFX655498 MPT655491:MPT655498 MZP655491:MZP655498 NJL655491:NJL655498 NTH655491:NTH655498 ODD655491:ODD655498 OMZ655491:OMZ655498 OWV655491:OWV655498 PGR655491:PGR655498 PQN655491:PQN655498 QAJ655491:QAJ655498 QKF655491:QKF655498 QUB655491:QUB655498 RDX655491:RDX655498 RNT655491:RNT655498 RXP655491:RXP655498 SHL655491:SHL655498 SRH655491:SRH655498 TBD655491:TBD655498 TKZ655491:TKZ655498 TUV655491:TUV655498 UER655491:UER655498 UON655491:UON655498 UYJ655491:UYJ655498 VIF655491:VIF655498 VSB655491:VSB655498 WBX655491:WBX655498 WLT655491:WLT655498 WVP655491:WVP655498 H721027:H721034 JD721027:JD721034 SZ721027:SZ721034 ACV721027:ACV721034 AMR721027:AMR721034 AWN721027:AWN721034 BGJ721027:BGJ721034 BQF721027:BQF721034 CAB721027:CAB721034 CJX721027:CJX721034 CTT721027:CTT721034 DDP721027:DDP721034 DNL721027:DNL721034 DXH721027:DXH721034 EHD721027:EHD721034 EQZ721027:EQZ721034 FAV721027:FAV721034 FKR721027:FKR721034 FUN721027:FUN721034 GEJ721027:GEJ721034 GOF721027:GOF721034 GYB721027:GYB721034 HHX721027:HHX721034 HRT721027:HRT721034 IBP721027:IBP721034 ILL721027:ILL721034 IVH721027:IVH721034 JFD721027:JFD721034 JOZ721027:JOZ721034 JYV721027:JYV721034 KIR721027:KIR721034 KSN721027:KSN721034 LCJ721027:LCJ721034 LMF721027:LMF721034 LWB721027:LWB721034 MFX721027:MFX721034 MPT721027:MPT721034 MZP721027:MZP721034 NJL721027:NJL721034 NTH721027:NTH721034 ODD721027:ODD721034 OMZ721027:OMZ721034 OWV721027:OWV721034 PGR721027:PGR721034 PQN721027:PQN721034 QAJ721027:QAJ721034 QKF721027:QKF721034 QUB721027:QUB721034 RDX721027:RDX721034 RNT721027:RNT721034 RXP721027:RXP721034 SHL721027:SHL721034 SRH721027:SRH721034 TBD721027:TBD721034 TKZ721027:TKZ721034 TUV721027:TUV721034 UER721027:UER721034 UON721027:UON721034 UYJ721027:UYJ721034 VIF721027:VIF721034 VSB721027:VSB721034 WBX721027:WBX721034 WLT721027:WLT721034 WVP721027:WVP721034 H786563:H786570 JD786563:JD786570 SZ786563:SZ786570 ACV786563:ACV786570 AMR786563:AMR786570 AWN786563:AWN786570 BGJ786563:BGJ786570 BQF786563:BQF786570 CAB786563:CAB786570 CJX786563:CJX786570 CTT786563:CTT786570 DDP786563:DDP786570 DNL786563:DNL786570 DXH786563:DXH786570 EHD786563:EHD786570 EQZ786563:EQZ786570 FAV786563:FAV786570 FKR786563:FKR786570 FUN786563:FUN786570 GEJ786563:GEJ786570 GOF786563:GOF786570 GYB786563:GYB786570 HHX786563:HHX786570 HRT786563:HRT786570 IBP786563:IBP786570 ILL786563:ILL786570 IVH786563:IVH786570 JFD786563:JFD786570 JOZ786563:JOZ786570 JYV786563:JYV786570 KIR786563:KIR786570 KSN786563:KSN786570 LCJ786563:LCJ786570 LMF786563:LMF786570 LWB786563:LWB786570 MFX786563:MFX786570 MPT786563:MPT786570 MZP786563:MZP786570 NJL786563:NJL786570 NTH786563:NTH786570 ODD786563:ODD786570 OMZ786563:OMZ786570 OWV786563:OWV786570 PGR786563:PGR786570 PQN786563:PQN786570 QAJ786563:QAJ786570 QKF786563:QKF786570 QUB786563:QUB786570 RDX786563:RDX786570 RNT786563:RNT786570 RXP786563:RXP786570 SHL786563:SHL786570 SRH786563:SRH786570 TBD786563:TBD786570 TKZ786563:TKZ786570 TUV786563:TUV786570 UER786563:UER786570 UON786563:UON786570 UYJ786563:UYJ786570 VIF786563:VIF786570 VSB786563:VSB786570 WBX786563:WBX786570 WLT786563:WLT786570 WVP786563:WVP786570 H852099:H852106 JD852099:JD852106 SZ852099:SZ852106 ACV852099:ACV852106 AMR852099:AMR852106 AWN852099:AWN852106 BGJ852099:BGJ852106 BQF852099:BQF852106 CAB852099:CAB852106 CJX852099:CJX852106 CTT852099:CTT852106 DDP852099:DDP852106 DNL852099:DNL852106 DXH852099:DXH852106 EHD852099:EHD852106 EQZ852099:EQZ852106 FAV852099:FAV852106 FKR852099:FKR852106 FUN852099:FUN852106 GEJ852099:GEJ852106 GOF852099:GOF852106 GYB852099:GYB852106 HHX852099:HHX852106 HRT852099:HRT852106 IBP852099:IBP852106 ILL852099:ILL852106 IVH852099:IVH852106 JFD852099:JFD852106 JOZ852099:JOZ852106 JYV852099:JYV852106 KIR852099:KIR852106 KSN852099:KSN852106 LCJ852099:LCJ852106 LMF852099:LMF852106 LWB852099:LWB852106 MFX852099:MFX852106 MPT852099:MPT852106 MZP852099:MZP852106 NJL852099:NJL852106 NTH852099:NTH852106 ODD852099:ODD852106 OMZ852099:OMZ852106 OWV852099:OWV852106 PGR852099:PGR852106 PQN852099:PQN852106 QAJ852099:QAJ852106 QKF852099:QKF852106 QUB852099:QUB852106 RDX852099:RDX852106 RNT852099:RNT852106 RXP852099:RXP852106 SHL852099:SHL852106 SRH852099:SRH852106 TBD852099:TBD852106 TKZ852099:TKZ852106 TUV852099:TUV852106 UER852099:UER852106 UON852099:UON852106 UYJ852099:UYJ852106 VIF852099:VIF852106 VSB852099:VSB852106 WBX852099:WBX852106 WLT852099:WLT852106 WVP852099:WVP852106 H917635:H917642 JD917635:JD917642 SZ917635:SZ917642 ACV917635:ACV917642 AMR917635:AMR917642 AWN917635:AWN917642 BGJ917635:BGJ917642 BQF917635:BQF917642 CAB917635:CAB917642 CJX917635:CJX917642 CTT917635:CTT917642 DDP917635:DDP917642 DNL917635:DNL917642 DXH917635:DXH917642 EHD917635:EHD917642 EQZ917635:EQZ917642 FAV917635:FAV917642 FKR917635:FKR917642 FUN917635:FUN917642 GEJ917635:GEJ917642 GOF917635:GOF917642 GYB917635:GYB917642 HHX917635:HHX917642 HRT917635:HRT917642 IBP917635:IBP917642 ILL917635:ILL917642 IVH917635:IVH917642 JFD917635:JFD917642 JOZ917635:JOZ917642 JYV917635:JYV917642 KIR917635:KIR917642 KSN917635:KSN917642 LCJ917635:LCJ917642 LMF917635:LMF917642 LWB917635:LWB917642 MFX917635:MFX917642 MPT917635:MPT917642 MZP917635:MZP917642 NJL917635:NJL917642 NTH917635:NTH917642 ODD917635:ODD917642 OMZ917635:OMZ917642 OWV917635:OWV917642 PGR917635:PGR917642 PQN917635:PQN917642 QAJ917635:QAJ917642 QKF917635:QKF917642 QUB917635:QUB917642 RDX917635:RDX917642 RNT917635:RNT917642 RXP917635:RXP917642 SHL917635:SHL917642 SRH917635:SRH917642 TBD917635:TBD917642 TKZ917635:TKZ917642 TUV917635:TUV917642 UER917635:UER917642 UON917635:UON917642 UYJ917635:UYJ917642 VIF917635:VIF917642 VSB917635:VSB917642 WBX917635:WBX917642 WLT917635:WLT917642 WVP917635:WVP917642 H983171:H983178 JD983171:JD983178 SZ983171:SZ983178 ACV983171:ACV983178 AMR983171:AMR983178 AWN983171:AWN983178 BGJ983171:BGJ983178 BQF983171:BQF983178 CAB983171:CAB983178 CJX983171:CJX983178 CTT983171:CTT983178 DDP983171:DDP983178 DNL983171:DNL983178 DXH983171:DXH983178 EHD983171:EHD983178 EQZ983171:EQZ983178 FAV983171:FAV983178 FKR983171:FKR983178 FUN983171:FUN983178 GEJ983171:GEJ983178 GOF983171:GOF983178 GYB983171:GYB983178 HHX983171:HHX983178 HRT983171:HRT983178 IBP983171:IBP983178 ILL983171:ILL983178 IVH983171:IVH983178 JFD983171:JFD983178 JOZ983171:JOZ983178 JYV983171:JYV983178 KIR983171:KIR983178 KSN983171:KSN983178 LCJ983171:LCJ983178 LMF983171:LMF983178 LWB983171:LWB983178 MFX983171:MFX983178 MPT983171:MPT983178 MZP983171:MZP983178 NJL983171:NJL983178 NTH983171:NTH983178 ODD983171:ODD983178 OMZ983171:OMZ983178 OWV983171:OWV983178 PGR983171:PGR983178 PQN983171:PQN983178 QAJ983171:QAJ983178 QKF983171:QKF983178 QUB983171:QUB983178 RDX983171:RDX983178 RNT983171:RNT983178 RXP983171:RXP983178 SHL983171:SHL983178 SRH983171:SRH983178 TBD983171:TBD983178 TKZ983171:TKZ983178 TUV983171:TUV983178 UER983171:UER983178 UON983171:UON983178 UYJ983171:UYJ983178 VIF983171:VIF983178 VSB983171:VSB983178 WBX983171:WBX983178 WLT983171:WLT983178 WVP983171:WVP983178 G62:G72 JC62:JC72 SY62:SY72 ACU62:ACU72 AMQ62:AMQ72 AWM62:AWM72 BGI62:BGI72 BQE62:BQE72 CAA62:CAA72 CJW62:CJW72 CTS62:CTS72 DDO62:DDO72 DNK62:DNK72 DXG62:DXG72 EHC62:EHC72 EQY62:EQY72 FAU62:FAU72 FKQ62:FKQ72 FUM62:FUM72 GEI62:GEI72 GOE62:GOE72 GYA62:GYA72 HHW62:HHW72 HRS62:HRS72 IBO62:IBO72 ILK62:ILK72 IVG62:IVG72 JFC62:JFC72 JOY62:JOY72 JYU62:JYU72 KIQ62:KIQ72 KSM62:KSM72 LCI62:LCI72 LME62:LME72 LWA62:LWA72 MFW62:MFW72 MPS62:MPS72 MZO62:MZO72 NJK62:NJK72 NTG62:NTG72 ODC62:ODC72 OMY62:OMY72 OWU62:OWU72 PGQ62:PGQ72 PQM62:PQM72 QAI62:QAI72 QKE62:QKE72 QUA62:QUA72 RDW62:RDW72 RNS62:RNS72 RXO62:RXO72 SHK62:SHK72 SRG62:SRG72 TBC62:TBC72 TKY62:TKY72 TUU62:TUU72 UEQ62:UEQ72 UOM62:UOM72 UYI62:UYI72 VIE62:VIE72 VSA62:VSA72 WBW62:WBW72 WLS62:WLS72 WVO62:WVO72 G65622:G65632 JC65622:JC65632 SY65622:SY65632 ACU65622:ACU65632 AMQ65622:AMQ65632 AWM65622:AWM65632 BGI65622:BGI65632 BQE65622:BQE65632 CAA65622:CAA65632 CJW65622:CJW65632 CTS65622:CTS65632 DDO65622:DDO65632 DNK65622:DNK65632 DXG65622:DXG65632 EHC65622:EHC65632 EQY65622:EQY65632 FAU65622:FAU65632 FKQ65622:FKQ65632 FUM65622:FUM65632 GEI65622:GEI65632 GOE65622:GOE65632 GYA65622:GYA65632 HHW65622:HHW65632 HRS65622:HRS65632 IBO65622:IBO65632 ILK65622:ILK65632 IVG65622:IVG65632 JFC65622:JFC65632 JOY65622:JOY65632 JYU65622:JYU65632 KIQ65622:KIQ65632 KSM65622:KSM65632 LCI65622:LCI65632 LME65622:LME65632 LWA65622:LWA65632 MFW65622:MFW65632 MPS65622:MPS65632 MZO65622:MZO65632 NJK65622:NJK65632 NTG65622:NTG65632 ODC65622:ODC65632 OMY65622:OMY65632 OWU65622:OWU65632 PGQ65622:PGQ65632 PQM65622:PQM65632 QAI65622:QAI65632 QKE65622:QKE65632 QUA65622:QUA65632 RDW65622:RDW65632 RNS65622:RNS65632 RXO65622:RXO65632 SHK65622:SHK65632 SRG65622:SRG65632 TBC65622:TBC65632 TKY65622:TKY65632 TUU65622:TUU65632 UEQ65622:UEQ65632 UOM65622:UOM65632 UYI65622:UYI65632 VIE65622:VIE65632 VSA65622:VSA65632 WBW65622:WBW65632 WLS65622:WLS65632 WVO65622:WVO65632 G131158:G131168 JC131158:JC131168 SY131158:SY131168 ACU131158:ACU131168 AMQ131158:AMQ131168 AWM131158:AWM131168 BGI131158:BGI131168 BQE131158:BQE131168 CAA131158:CAA131168 CJW131158:CJW131168 CTS131158:CTS131168 DDO131158:DDO131168 DNK131158:DNK131168 DXG131158:DXG131168 EHC131158:EHC131168 EQY131158:EQY131168 FAU131158:FAU131168 FKQ131158:FKQ131168 FUM131158:FUM131168 GEI131158:GEI131168 GOE131158:GOE131168 GYA131158:GYA131168 HHW131158:HHW131168 HRS131158:HRS131168 IBO131158:IBO131168 ILK131158:ILK131168 IVG131158:IVG131168 JFC131158:JFC131168 JOY131158:JOY131168 JYU131158:JYU131168 KIQ131158:KIQ131168 KSM131158:KSM131168 LCI131158:LCI131168 LME131158:LME131168 LWA131158:LWA131168 MFW131158:MFW131168 MPS131158:MPS131168 MZO131158:MZO131168 NJK131158:NJK131168 NTG131158:NTG131168 ODC131158:ODC131168 OMY131158:OMY131168 OWU131158:OWU131168 PGQ131158:PGQ131168 PQM131158:PQM131168 QAI131158:QAI131168 QKE131158:QKE131168 QUA131158:QUA131168 RDW131158:RDW131168 RNS131158:RNS131168 RXO131158:RXO131168 SHK131158:SHK131168 SRG131158:SRG131168 TBC131158:TBC131168 TKY131158:TKY131168 TUU131158:TUU131168 UEQ131158:UEQ131168 UOM131158:UOM131168 UYI131158:UYI131168 VIE131158:VIE131168 VSA131158:VSA131168 WBW131158:WBW131168 WLS131158:WLS131168 WVO131158:WVO131168 G196694:G196704 JC196694:JC196704 SY196694:SY196704 ACU196694:ACU196704 AMQ196694:AMQ196704 AWM196694:AWM196704 BGI196694:BGI196704 BQE196694:BQE196704 CAA196694:CAA196704 CJW196694:CJW196704 CTS196694:CTS196704 DDO196694:DDO196704 DNK196694:DNK196704 DXG196694:DXG196704 EHC196694:EHC196704 EQY196694:EQY196704 FAU196694:FAU196704 FKQ196694:FKQ196704 FUM196694:FUM196704 GEI196694:GEI196704 GOE196694:GOE196704 GYA196694:GYA196704 HHW196694:HHW196704 HRS196694:HRS196704 IBO196694:IBO196704 ILK196694:ILK196704 IVG196694:IVG196704 JFC196694:JFC196704 JOY196694:JOY196704 JYU196694:JYU196704 KIQ196694:KIQ196704 KSM196694:KSM196704 LCI196694:LCI196704 LME196694:LME196704 LWA196694:LWA196704 MFW196694:MFW196704 MPS196694:MPS196704 MZO196694:MZO196704 NJK196694:NJK196704 NTG196694:NTG196704 ODC196694:ODC196704 OMY196694:OMY196704 OWU196694:OWU196704 PGQ196694:PGQ196704 PQM196694:PQM196704 QAI196694:QAI196704 QKE196694:QKE196704 QUA196694:QUA196704 RDW196694:RDW196704 RNS196694:RNS196704 RXO196694:RXO196704 SHK196694:SHK196704 SRG196694:SRG196704 TBC196694:TBC196704 TKY196694:TKY196704 TUU196694:TUU196704 UEQ196694:UEQ196704 UOM196694:UOM196704 UYI196694:UYI196704 VIE196694:VIE196704 VSA196694:VSA196704 WBW196694:WBW196704 WLS196694:WLS196704 WVO196694:WVO196704 G262230:G262240 JC262230:JC262240 SY262230:SY262240 ACU262230:ACU262240 AMQ262230:AMQ262240 AWM262230:AWM262240 BGI262230:BGI262240 BQE262230:BQE262240 CAA262230:CAA262240 CJW262230:CJW262240 CTS262230:CTS262240 DDO262230:DDO262240 DNK262230:DNK262240 DXG262230:DXG262240 EHC262230:EHC262240 EQY262230:EQY262240 FAU262230:FAU262240 FKQ262230:FKQ262240 FUM262230:FUM262240 GEI262230:GEI262240 GOE262230:GOE262240 GYA262230:GYA262240 HHW262230:HHW262240 HRS262230:HRS262240 IBO262230:IBO262240 ILK262230:ILK262240 IVG262230:IVG262240 JFC262230:JFC262240 JOY262230:JOY262240 JYU262230:JYU262240 KIQ262230:KIQ262240 KSM262230:KSM262240 LCI262230:LCI262240 LME262230:LME262240 LWA262230:LWA262240 MFW262230:MFW262240 MPS262230:MPS262240 MZO262230:MZO262240 NJK262230:NJK262240 NTG262230:NTG262240 ODC262230:ODC262240 OMY262230:OMY262240 OWU262230:OWU262240 PGQ262230:PGQ262240 PQM262230:PQM262240 QAI262230:QAI262240 QKE262230:QKE262240 QUA262230:QUA262240 RDW262230:RDW262240 RNS262230:RNS262240 RXO262230:RXO262240 SHK262230:SHK262240 SRG262230:SRG262240 TBC262230:TBC262240 TKY262230:TKY262240 TUU262230:TUU262240 UEQ262230:UEQ262240 UOM262230:UOM262240 UYI262230:UYI262240 VIE262230:VIE262240 VSA262230:VSA262240 WBW262230:WBW262240 WLS262230:WLS262240 WVO262230:WVO262240 G327766:G327776 JC327766:JC327776 SY327766:SY327776 ACU327766:ACU327776 AMQ327766:AMQ327776 AWM327766:AWM327776 BGI327766:BGI327776 BQE327766:BQE327776 CAA327766:CAA327776 CJW327766:CJW327776 CTS327766:CTS327776 DDO327766:DDO327776 DNK327766:DNK327776 DXG327766:DXG327776 EHC327766:EHC327776 EQY327766:EQY327776 FAU327766:FAU327776 FKQ327766:FKQ327776 FUM327766:FUM327776 GEI327766:GEI327776 GOE327766:GOE327776 GYA327766:GYA327776 HHW327766:HHW327776 HRS327766:HRS327776 IBO327766:IBO327776 ILK327766:ILK327776 IVG327766:IVG327776 JFC327766:JFC327776 JOY327766:JOY327776 JYU327766:JYU327776 KIQ327766:KIQ327776 KSM327766:KSM327776 LCI327766:LCI327776 LME327766:LME327776 LWA327766:LWA327776 MFW327766:MFW327776 MPS327766:MPS327776 MZO327766:MZO327776 NJK327766:NJK327776 NTG327766:NTG327776 ODC327766:ODC327776 OMY327766:OMY327776 OWU327766:OWU327776 PGQ327766:PGQ327776 PQM327766:PQM327776 QAI327766:QAI327776 QKE327766:QKE327776 QUA327766:QUA327776 RDW327766:RDW327776 RNS327766:RNS327776 RXO327766:RXO327776 SHK327766:SHK327776 SRG327766:SRG327776 TBC327766:TBC327776 TKY327766:TKY327776 TUU327766:TUU327776 UEQ327766:UEQ327776 UOM327766:UOM327776 UYI327766:UYI327776 VIE327766:VIE327776 VSA327766:VSA327776 WBW327766:WBW327776 WLS327766:WLS327776 WVO327766:WVO327776 G393302:G393312 JC393302:JC393312 SY393302:SY393312 ACU393302:ACU393312 AMQ393302:AMQ393312 AWM393302:AWM393312 BGI393302:BGI393312 BQE393302:BQE393312 CAA393302:CAA393312 CJW393302:CJW393312 CTS393302:CTS393312 DDO393302:DDO393312 DNK393302:DNK393312 DXG393302:DXG393312 EHC393302:EHC393312 EQY393302:EQY393312 FAU393302:FAU393312 FKQ393302:FKQ393312 FUM393302:FUM393312 GEI393302:GEI393312 GOE393302:GOE393312 GYA393302:GYA393312 HHW393302:HHW393312 HRS393302:HRS393312 IBO393302:IBO393312 ILK393302:ILK393312 IVG393302:IVG393312 JFC393302:JFC393312 JOY393302:JOY393312 JYU393302:JYU393312 KIQ393302:KIQ393312 KSM393302:KSM393312 LCI393302:LCI393312 LME393302:LME393312 LWA393302:LWA393312 MFW393302:MFW393312 MPS393302:MPS393312 MZO393302:MZO393312 NJK393302:NJK393312 NTG393302:NTG393312 ODC393302:ODC393312 OMY393302:OMY393312 OWU393302:OWU393312 PGQ393302:PGQ393312 PQM393302:PQM393312 QAI393302:QAI393312 QKE393302:QKE393312 QUA393302:QUA393312 RDW393302:RDW393312 RNS393302:RNS393312 RXO393302:RXO393312 SHK393302:SHK393312 SRG393302:SRG393312 TBC393302:TBC393312 TKY393302:TKY393312 TUU393302:TUU393312 UEQ393302:UEQ393312 UOM393302:UOM393312 UYI393302:UYI393312 VIE393302:VIE393312 VSA393302:VSA393312 WBW393302:WBW393312 WLS393302:WLS393312 WVO393302:WVO393312 G458838:G458848 JC458838:JC458848 SY458838:SY458848 ACU458838:ACU458848 AMQ458838:AMQ458848 AWM458838:AWM458848 BGI458838:BGI458848 BQE458838:BQE458848 CAA458838:CAA458848 CJW458838:CJW458848 CTS458838:CTS458848 DDO458838:DDO458848 DNK458838:DNK458848 DXG458838:DXG458848 EHC458838:EHC458848 EQY458838:EQY458848 FAU458838:FAU458848 FKQ458838:FKQ458848 FUM458838:FUM458848 GEI458838:GEI458848 GOE458838:GOE458848 GYA458838:GYA458848 HHW458838:HHW458848 HRS458838:HRS458848 IBO458838:IBO458848 ILK458838:ILK458848 IVG458838:IVG458848 JFC458838:JFC458848 JOY458838:JOY458848 JYU458838:JYU458848 KIQ458838:KIQ458848 KSM458838:KSM458848 LCI458838:LCI458848 LME458838:LME458848 LWA458838:LWA458848 MFW458838:MFW458848 MPS458838:MPS458848 MZO458838:MZO458848 NJK458838:NJK458848 NTG458838:NTG458848 ODC458838:ODC458848 OMY458838:OMY458848 OWU458838:OWU458848 PGQ458838:PGQ458848 PQM458838:PQM458848 QAI458838:QAI458848 QKE458838:QKE458848 QUA458838:QUA458848 RDW458838:RDW458848 RNS458838:RNS458848 RXO458838:RXO458848 SHK458838:SHK458848 SRG458838:SRG458848 TBC458838:TBC458848 TKY458838:TKY458848 TUU458838:TUU458848 UEQ458838:UEQ458848 UOM458838:UOM458848 UYI458838:UYI458848 VIE458838:VIE458848 VSA458838:VSA458848 WBW458838:WBW458848 WLS458838:WLS458848 WVO458838:WVO458848 G524374:G524384 JC524374:JC524384 SY524374:SY524384 ACU524374:ACU524384 AMQ524374:AMQ524384 AWM524374:AWM524384 BGI524374:BGI524384 BQE524374:BQE524384 CAA524374:CAA524384 CJW524374:CJW524384 CTS524374:CTS524384 DDO524374:DDO524384 DNK524374:DNK524384 DXG524374:DXG524384 EHC524374:EHC524384 EQY524374:EQY524384 FAU524374:FAU524384 FKQ524374:FKQ524384 FUM524374:FUM524384 GEI524374:GEI524384 GOE524374:GOE524384 GYA524374:GYA524384 HHW524374:HHW524384 HRS524374:HRS524384 IBO524374:IBO524384 ILK524374:ILK524384 IVG524374:IVG524384 JFC524374:JFC524384 JOY524374:JOY524384 JYU524374:JYU524384 KIQ524374:KIQ524384 KSM524374:KSM524384 LCI524374:LCI524384 LME524374:LME524384 LWA524374:LWA524384 MFW524374:MFW524384 MPS524374:MPS524384 MZO524374:MZO524384 NJK524374:NJK524384 NTG524374:NTG524384 ODC524374:ODC524384 OMY524374:OMY524384 OWU524374:OWU524384 PGQ524374:PGQ524384 PQM524374:PQM524384 QAI524374:QAI524384 QKE524374:QKE524384 QUA524374:QUA524384 RDW524374:RDW524384 RNS524374:RNS524384 RXO524374:RXO524384 SHK524374:SHK524384 SRG524374:SRG524384 TBC524374:TBC524384 TKY524374:TKY524384 TUU524374:TUU524384 UEQ524374:UEQ524384 UOM524374:UOM524384 UYI524374:UYI524384 VIE524374:VIE524384 VSA524374:VSA524384 WBW524374:WBW524384 WLS524374:WLS524384 WVO524374:WVO524384 G589910:G589920 JC589910:JC589920 SY589910:SY589920 ACU589910:ACU589920 AMQ589910:AMQ589920 AWM589910:AWM589920 BGI589910:BGI589920 BQE589910:BQE589920 CAA589910:CAA589920 CJW589910:CJW589920 CTS589910:CTS589920 DDO589910:DDO589920 DNK589910:DNK589920 DXG589910:DXG589920 EHC589910:EHC589920 EQY589910:EQY589920 FAU589910:FAU589920 FKQ589910:FKQ589920 FUM589910:FUM589920 GEI589910:GEI589920 GOE589910:GOE589920 GYA589910:GYA589920 HHW589910:HHW589920 HRS589910:HRS589920 IBO589910:IBO589920 ILK589910:ILK589920 IVG589910:IVG589920 JFC589910:JFC589920 JOY589910:JOY589920 JYU589910:JYU589920 KIQ589910:KIQ589920 KSM589910:KSM589920 LCI589910:LCI589920 LME589910:LME589920 LWA589910:LWA589920 MFW589910:MFW589920 MPS589910:MPS589920 MZO589910:MZO589920 NJK589910:NJK589920 NTG589910:NTG589920 ODC589910:ODC589920 OMY589910:OMY589920 OWU589910:OWU589920 PGQ589910:PGQ589920 PQM589910:PQM589920 QAI589910:QAI589920 QKE589910:QKE589920 QUA589910:QUA589920 RDW589910:RDW589920 RNS589910:RNS589920 RXO589910:RXO589920 SHK589910:SHK589920 SRG589910:SRG589920 TBC589910:TBC589920 TKY589910:TKY589920 TUU589910:TUU589920 UEQ589910:UEQ589920 UOM589910:UOM589920 UYI589910:UYI589920 VIE589910:VIE589920 VSA589910:VSA589920 WBW589910:WBW589920 WLS589910:WLS589920 WVO589910:WVO589920 G655446:G655456 JC655446:JC655456 SY655446:SY655456 ACU655446:ACU655456 AMQ655446:AMQ655456 AWM655446:AWM655456 BGI655446:BGI655456 BQE655446:BQE655456 CAA655446:CAA655456 CJW655446:CJW655456 CTS655446:CTS655456 DDO655446:DDO655456 DNK655446:DNK655456 DXG655446:DXG655456 EHC655446:EHC655456 EQY655446:EQY655456 FAU655446:FAU655456 FKQ655446:FKQ655456 FUM655446:FUM655456 GEI655446:GEI655456 GOE655446:GOE655456 GYA655446:GYA655456 HHW655446:HHW655456 HRS655446:HRS655456 IBO655446:IBO655456 ILK655446:ILK655456 IVG655446:IVG655456 JFC655446:JFC655456 JOY655446:JOY655456 JYU655446:JYU655456 KIQ655446:KIQ655456 KSM655446:KSM655456 LCI655446:LCI655456 LME655446:LME655456 LWA655446:LWA655456 MFW655446:MFW655456 MPS655446:MPS655456 MZO655446:MZO655456 NJK655446:NJK655456 NTG655446:NTG655456 ODC655446:ODC655456 OMY655446:OMY655456 OWU655446:OWU655456 PGQ655446:PGQ655456 PQM655446:PQM655456 QAI655446:QAI655456 QKE655446:QKE655456 QUA655446:QUA655456 RDW655446:RDW655456 RNS655446:RNS655456 RXO655446:RXO655456 SHK655446:SHK655456 SRG655446:SRG655456 TBC655446:TBC655456 TKY655446:TKY655456 TUU655446:TUU655456 UEQ655446:UEQ655456 UOM655446:UOM655456 UYI655446:UYI655456 VIE655446:VIE655456 VSA655446:VSA655456 WBW655446:WBW655456 WLS655446:WLS655456 WVO655446:WVO655456 G720982:G720992 JC720982:JC720992 SY720982:SY720992 ACU720982:ACU720992 AMQ720982:AMQ720992 AWM720982:AWM720992 BGI720982:BGI720992 BQE720982:BQE720992 CAA720982:CAA720992 CJW720982:CJW720992 CTS720982:CTS720992 DDO720982:DDO720992 DNK720982:DNK720992 DXG720982:DXG720992 EHC720982:EHC720992 EQY720982:EQY720992 FAU720982:FAU720992 FKQ720982:FKQ720992 FUM720982:FUM720992 GEI720982:GEI720992 GOE720982:GOE720992 GYA720982:GYA720992 HHW720982:HHW720992 HRS720982:HRS720992 IBO720982:IBO720992 ILK720982:ILK720992 IVG720982:IVG720992 JFC720982:JFC720992 JOY720982:JOY720992 JYU720982:JYU720992 KIQ720982:KIQ720992 KSM720982:KSM720992 LCI720982:LCI720992 LME720982:LME720992 LWA720982:LWA720992 MFW720982:MFW720992 MPS720982:MPS720992 MZO720982:MZO720992 NJK720982:NJK720992 NTG720982:NTG720992 ODC720982:ODC720992 OMY720982:OMY720992 OWU720982:OWU720992 PGQ720982:PGQ720992 PQM720982:PQM720992 QAI720982:QAI720992 QKE720982:QKE720992 QUA720982:QUA720992 RDW720982:RDW720992 RNS720982:RNS720992 RXO720982:RXO720992 SHK720982:SHK720992 SRG720982:SRG720992 TBC720982:TBC720992 TKY720982:TKY720992 TUU720982:TUU720992 UEQ720982:UEQ720992 UOM720982:UOM720992 UYI720982:UYI720992 VIE720982:VIE720992 VSA720982:VSA720992 WBW720982:WBW720992 WLS720982:WLS720992 WVO720982:WVO720992 G786518:G786528 JC786518:JC786528 SY786518:SY786528 ACU786518:ACU786528 AMQ786518:AMQ786528 AWM786518:AWM786528 BGI786518:BGI786528 BQE786518:BQE786528 CAA786518:CAA786528 CJW786518:CJW786528 CTS786518:CTS786528 DDO786518:DDO786528 DNK786518:DNK786528 DXG786518:DXG786528 EHC786518:EHC786528 EQY786518:EQY786528 FAU786518:FAU786528 FKQ786518:FKQ786528 FUM786518:FUM786528 GEI786518:GEI786528 GOE786518:GOE786528 GYA786518:GYA786528 HHW786518:HHW786528 HRS786518:HRS786528 IBO786518:IBO786528 ILK786518:ILK786528 IVG786518:IVG786528 JFC786518:JFC786528 JOY786518:JOY786528 JYU786518:JYU786528 KIQ786518:KIQ786528 KSM786518:KSM786528 LCI786518:LCI786528 LME786518:LME786528 LWA786518:LWA786528 MFW786518:MFW786528 MPS786518:MPS786528 MZO786518:MZO786528 NJK786518:NJK786528 NTG786518:NTG786528 ODC786518:ODC786528 OMY786518:OMY786528 OWU786518:OWU786528 PGQ786518:PGQ786528 PQM786518:PQM786528 QAI786518:QAI786528 QKE786518:QKE786528 QUA786518:QUA786528 RDW786518:RDW786528 RNS786518:RNS786528 RXO786518:RXO786528 SHK786518:SHK786528 SRG786518:SRG786528 TBC786518:TBC786528 TKY786518:TKY786528 TUU786518:TUU786528 UEQ786518:UEQ786528 UOM786518:UOM786528 UYI786518:UYI786528 VIE786518:VIE786528 VSA786518:VSA786528 WBW786518:WBW786528 WLS786518:WLS786528 WVO786518:WVO786528 G852054:G852064 JC852054:JC852064 SY852054:SY852064 ACU852054:ACU852064 AMQ852054:AMQ852064 AWM852054:AWM852064 BGI852054:BGI852064 BQE852054:BQE852064 CAA852054:CAA852064 CJW852054:CJW852064 CTS852054:CTS852064 DDO852054:DDO852064 DNK852054:DNK852064 DXG852054:DXG852064 EHC852054:EHC852064 EQY852054:EQY852064 FAU852054:FAU852064 FKQ852054:FKQ852064 FUM852054:FUM852064 GEI852054:GEI852064 GOE852054:GOE852064 GYA852054:GYA852064 HHW852054:HHW852064 HRS852054:HRS852064 IBO852054:IBO852064 ILK852054:ILK852064 IVG852054:IVG852064 JFC852054:JFC852064 JOY852054:JOY852064 JYU852054:JYU852064 KIQ852054:KIQ852064 KSM852054:KSM852064 LCI852054:LCI852064 LME852054:LME852064 LWA852054:LWA852064 MFW852054:MFW852064 MPS852054:MPS852064 MZO852054:MZO852064 NJK852054:NJK852064 NTG852054:NTG852064 ODC852054:ODC852064 OMY852054:OMY852064 OWU852054:OWU852064 PGQ852054:PGQ852064 PQM852054:PQM852064 QAI852054:QAI852064 QKE852054:QKE852064 QUA852054:QUA852064 RDW852054:RDW852064 RNS852054:RNS852064 RXO852054:RXO852064 SHK852054:SHK852064 SRG852054:SRG852064 TBC852054:TBC852064 TKY852054:TKY852064 TUU852054:TUU852064 UEQ852054:UEQ852064 UOM852054:UOM852064 UYI852054:UYI852064 VIE852054:VIE852064 VSA852054:VSA852064 WBW852054:WBW852064 WLS852054:WLS852064 WVO852054:WVO852064 G917590:G917600 JC917590:JC917600 SY917590:SY917600 ACU917590:ACU917600 AMQ917590:AMQ917600 AWM917590:AWM917600 BGI917590:BGI917600 BQE917590:BQE917600 CAA917590:CAA917600 CJW917590:CJW917600 CTS917590:CTS917600 DDO917590:DDO917600 DNK917590:DNK917600 DXG917590:DXG917600 EHC917590:EHC917600 EQY917590:EQY917600 FAU917590:FAU917600 FKQ917590:FKQ917600 FUM917590:FUM917600 GEI917590:GEI917600 GOE917590:GOE917600 GYA917590:GYA917600 HHW917590:HHW917600 HRS917590:HRS917600 IBO917590:IBO917600 ILK917590:ILK917600 IVG917590:IVG917600 JFC917590:JFC917600 JOY917590:JOY917600 JYU917590:JYU917600 KIQ917590:KIQ917600 KSM917590:KSM917600 LCI917590:LCI917600 LME917590:LME917600 LWA917590:LWA917600 MFW917590:MFW917600 MPS917590:MPS917600 MZO917590:MZO917600 NJK917590:NJK917600 NTG917590:NTG917600 ODC917590:ODC917600 OMY917590:OMY917600 OWU917590:OWU917600 PGQ917590:PGQ917600 PQM917590:PQM917600 QAI917590:QAI917600 QKE917590:QKE917600 QUA917590:QUA917600 RDW917590:RDW917600 RNS917590:RNS917600 RXO917590:RXO917600 SHK917590:SHK917600 SRG917590:SRG917600 TBC917590:TBC917600 TKY917590:TKY917600 TUU917590:TUU917600 UEQ917590:UEQ917600 UOM917590:UOM917600 UYI917590:UYI917600 VIE917590:VIE917600 VSA917590:VSA917600 WBW917590:WBW917600 WLS917590:WLS917600 WVO917590:WVO917600 G983126:G983136 JC983126:JC983136 SY983126:SY983136 ACU983126:ACU983136 AMQ983126:AMQ983136 AWM983126:AWM983136 BGI983126:BGI983136 BQE983126:BQE983136 CAA983126:CAA983136 CJW983126:CJW983136 CTS983126:CTS983136 DDO983126:DDO983136 DNK983126:DNK983136 DXG983126:DXG983136 EHC983126:EHC983136 EQY983126:EQY983136 FAU983126:FAU983136 FKQ983126:FKQ983136 FUM983126:FUM983136 GEI983126:GEI983136 GOE983126:GOE983136 GYA983126:GYA983136 HHW983126:HHW983136 HRS983126:HRS983136 IBO983126:IBO983136 ILK983126:ILK983136 IVG983126:IVG983136 JFC983126:JFC983136 JOY983126:JOY983136 JYU983126:JYU983136 KIQ983126:KIQ983136 KSM983126:KSM983136 LCI983126:LCI983136 LME983126:LME983136 LWA983126:LWA983136 MFW983126:MFW983136 MPS983126:MPS983136 MZO983126:MZO983136 NJK983126:NJK983136 NTG983126:NTG983136 ODC983126:ODC983136 OMY983126:OMY983136 OWU983126:OWU983136 PGQ983126:PGQ983136 PQM983126:PQM983136 QAI983126:QAI983136 QKE983126:QKE983136 QUA983126:QUA983136 RDW983126:RDW983136 RNS983126:RNS983136 RXO983126:RXO983136 SHK983126:SHK983136 SRG983126:SRG983136 TBC983126:TBC983136 TKY983126:TKY983136 TUU983126:TUU983136 UEQ983126:UEQ983136 UOM983126:UOM983136 UYI983126:UYI983136 VIE983126:VIE983136 VSA983126:VSA983136 WBW983126:WBW983136 WLS983126:WLS983136 WVO983126:WVO983136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H85:H105 JD85:JD105 SZ85:SZ105 ACV85:ACV105 AMR85:AMR105 AWN85:AWN105 BGJ85:BGJ105 BQF85:BQF105 CAB85:CAB105 CJX85:CJX105 CTT85:CTT105 DDP85:DDP105 DNL85:DNL105 DXH85:DXH105 EHD85:EHD105 EQZ85:EQZ105 FAV85:FAV105 FKR85:FKR105 FUN85:FUN105 GEJ85:GEJ105 GOF85:GOF105 GYB85:GYB105 HHX85:HHX105 HRT85:HRT105 IBP85:IBP105 ILL85:ILL105 IVH85:IVH105 JFD85:JFD105 JOZ85:JOZ105 JYV85:JYV105 KIR85:KIR105 KSN85:KSN105 LCJ85:LCJ105 LMF85:LMF105 LWB85:LWB105 MFX85:MFX105 MPT85:MPT105 MZP85:MZP105 NJL85:NJL105 NTH85:NTH105 ODD85:ODD105 OMZ85:OMZ105 OWV85:OWV105 PGR85:PGR105 PQN85:PQN105 QAJ85:QAJ105 QKF85:QKF105 QUB85:QUB105 RDX85:RDX105 RNT85:RNT105 RXP85:RXP105 SHL85:SHL105 SRH85:SRH105 TBD85:TBD105 TKZ85:TKZ105 TUV85:TUV105 UER85:UER105 UON85:UON105 UYJ85:UYJ105 VIF85:VIF105 VSB85:VSB105 WBX85:WBX105 WLT85:WLT105 WVP85:WVP105 H65645:H65665 JD65645:JD65665 SZ65645:SZ65665 ACV65645:ACV65665 AMR65645:AMR65665 AWN65645:AWN65665 BGJ65645:BGJ65665 BQF65645:BQF65665 CAB65645:CAB65665 CJX65645:CJX65665 CTT65645:CTT65665 DDP65645:DDP65665 DNL65645:DNL65665 DXH65645:DXH65665 EHD65645:EHD65665 EQZ65645:EQZ65665 FAV65645:FAV65665 FKR65645:FKR65665 FUN65645:FUN65665 GEJ65645:GEJ65665 GOF65645:GOF65665 GYB65645:GYB65665 HHX65645:HHX65665 HRT65645:HRT65665 IBP65645:IBP65665 ILL65645:ILL65665 IVH65645:IVH65665 JFD65645:JFD65665 JOZ65645:JOZ65665 JYV65645:JYV65665 KIR65645:KIR65665 KSN65645:KSN65665 LCJ65645:LCJ65665 LMF65645:LMF65665 LWB65645:LWB65665 MFX65645:MFX65665 MPT65645:MPT65665 MZP65645:MZP65665 NJL65645:NJL65665 NTH65645:NTH65665 ODD65645:ODD65665 OMZ65645:OMZ65665 OWV65645:OWV65665 PGR65645:PGR65665 PQN65645:PQN65665 QAJ65645:QAJ65665 QKF65645:QKF65665 QUB65645:QUB65665 RDX65645:RDX65665 RNT65645:RNT65665 RXP65645:RXP65665 SHL65645:SHL65665 SRH65645:SRH65665 TBD65645:TBD65665 TKZ65645:TKZ65665 TUV65645:TUV65665 UER65645:UER65665 UON65645:UON65665 UYJ65645:UYJ65665 VIF65645:VIF65665 VSB65645:VSB65665 WBX65645:WBX65665 WLT65645:WLT65665 WVP65645:WVP65665 H131181:H131201 JD131181:JD131201 SZ131181:SZ131201 ACV131181:ACV131201 AMR131181:AMR131201 AWN131181:AWN131201 BGJ131181:BGJ131201 BQF131181:BQF131201 CAB131181:CAB131201 CJX131181:CJX131201 CTT131181:CTT131201 DDP131181:DDP131201 DNL131181:DNL131201 DXH131181:DXH131201 EHD131181:EHD131201 EQZ131181:EQZ131201 FAV131181:FAV131201 FKR131181:FKR131201 FUN131181:FUN131201 GEJ131181:GEJ131201 GOF131181:GOF131201 GYB131181:GYB131201 HHX131181:HHX131201 HRT131181:HRT131201 IBP131181:IBP131201 ILL131181:ILL131201 IVH131181:IVH131201 JFD131181:JFD131201 JOZ131181:JOZ131201 JYV131181:JYV131201 KIR131181:KIR131201 KSN131181:KSN131201 LCJ131181:LCJ131201 LMF131181:LMF131201 LWB131181:LWB131201 MFX131181:MFX131201 MPT131181:MPT131201 MZP131181:MZP131201 NJL131181:NJL131201 NTH131181:NTH131201 ODD131181:ODD131201 OMZ131181:OMZ131201 OWV131181:OWV131201 PGR131181:PGR131201 PQN131181:PQN131201 QAJ131181:QAJ131201 QKF131181:QKF131201 QUB131181:QUB131201 RDX131181:RDX131201 RNT131181:RNT131201 RXP131181:RXP131201 SHL131181:SHL131201 SRH131181:SRH131201 TBD131181:TBD131201 TKZ131181:TKZ131201 TUV131181:TUV131201 UER131181:UER131201 UON131181:UON131201 UYJ131181:UYJ131201 VIF131181:VIF131201 VSB131181:VSB131201 WBX131181:WBX131201 WLT131181:WLT131201 WVP131181:WVP131201 H196717:H196737 JD196717:JD196737 SZ196717:SZ196737 ACV196717:ACV196737 AMR196717:AMR196737 AWN196717:AWN196737 BGJ196717:BGJ196737 BQF196717:BQF196737 CAB196717:CAB196737 CJX196717:CJX196737 CTT196717:CTT196737 DDP196717:DDP196737 DNL196717:DNL196737 DXH196717:DXH196737 EHD196717:EHD196737 EQZ196717:EQZ196737 FAV196717:FAV196737 FKR196717:FKR196737 FUN196717:FUN196737 GEJ196717:GEJ196737 GOF196717:GOF196737 GYB196717:GYB196737 HHX196717:HHX196737 HRT196717:HRT196737 IBP196717:IBP196737 ILL196717:ILL196737 IVH196717:IVH196737 JFD196717:JFD196737 JOZ196717:JOZ196737 JYV196717:JYV196737 KIR196717:KIR196737 KSN196717:KSN196737 LCJ196717:LCJ196737 LMF196717:LMF196737 LWB196717:LWB196737 MFX196717:MFX196737 MPT196717:MPT196737 MZP196717:MZP196737 NJL196717:NJL196737 NTH196717:NTH196737 ODD196717:ODD196737 OMZ196717:OMZ196737 OWV196717:OWV196737 PGR196717:PGR196737 PQN196717:PQN196737 QAJ196717:QAJ196737 QKF196717:QKF196737 QUB196717:QUB196737 RDX196717:RDX196737 RNT196717:RNT196737 RXP196717:RXP196737 SHL196717:SHL196737 SRH196717:SRH196737 TBD196717:TBD196737 TKZ196717:TKZ196737 TUV196717:TUV196737 UER196717:UER196737 UON196717:UON196737 UYJ196717:UYJ196737 VIF196717:VIF196737 VSB196717:VSB196737 WBX196717:WBX196737 WLT196717:WLT196737 WVP196717:WVP196737 H262253:H262273 JD262253:JD262273 SZ262253:SZ262273 ACV262253:ACV262273 AMR262253:AMR262273 AWN262253:AWN262273 BGJ262253:BGJ262273 BQF262253:BQF262273 CAB262253:CAB262273 CJX262253:CJX262273 CTT262253:CTT262273 DDP262253:DDP262273 DNL262253:DNL262273 DXH262253:DXH262273 EHD262253:EHD262273 EQZ262253:EQZ262273 FAV262253:FAV262273 FKR262253:FKR262273 FUN262253:FUN262273 GEJ262253:GEJ262273 GOF262253:GOF262273 GYB262253:GYB262273 HHX262253:HHX262273 HRT262253:HRT262273 IBP262253:IBP262273 ILL262253:ILL262273 IVH262253:IVH262273 JFD262253:JFD262273 JOZ262253:JOZ262273 JYV262253:JYV262273 KIR262253:KIR262273 KSN262253:KSN262273 LCJ262253:LCJ262273 LMF262253:LMF262273 LWB262253:LWB262273 MFX262253:MFX262273 MPT262253:MPT262273 MZP262253:MZP262273 NJL262253:NJL262273 NTH262253:NTH262273 ODD262253:ODD262273 OMZ262253:OMZ262273 OWV262253:OWV262273 PGR262253:PGR262273 PQN262253:PQN262273 QAJ262253:QAJ262273 QKF262253:QKF262273 QUB262253:QUB262273 RDX262253:RDX262273 RNT262253:RNT262273 RXP262253:RXP262273 SHL262253:SHL262273 SRH262253:SRH262273 TBD262253:TBD262273 TKZ262253:TKZ262273 TUV262253:TUV262273 UER262253:UER262273 UON262253:UON262273 UYJ262253:UYJ262273 VIF262253:VIF262273 VSB262253:VSB262273 WBX262253:WBX262273 WLT262253:WLT262273 WVP262253:WVP262273 H327789:H327809 JD327789:JD327809 SZ327789:SZ327809 ACV327789:ACV327809 AMR327789:AMR327809 AWN327789:AWN327809 BGJ327789:BGJ327809 BQF327789:BQF327809 CAB327789:CAB327809 CJX327789:CJX327809 CTT327789:CTT327809 DDP327789:DDP327809 DNL327789:DNL327809 DXH327789:DXH327809 EHD327789:EHD327809 EQZ327789:EQZ327809 FAV327789:FAV327809 FKR327789:FKR327809 FUN327789:FUN327809 GEJ327789:GEJ327809 GOF327789:GOF327809 GYB327789:GYB327809 HHX327789:HHX327809 HRT327789:HRT327809 IBP327789:IBP327809 ILL327789:ILL327809 IVH327789:IVH327809 JFD327789:JFD327809 JOZ327789:JOZ327809 JYV327789:JYV327809 KIR327789:KIR327809 KSN327789:KSN327809 LCJ327789:LCJ327809 LMF327789:LMF327809 LWB327789:LWB327809 MFX327789:MFX327809 MPT327789:MPT327809 MZP327789:MZP327809 NJL327789:NJL327809 NTH327789:NTH327809 ODD327789:ODD327809 OMZ327789:OMZ327809 OWV327789:OWV327809 PGR327789:PGR327809 PQN327789:PQN327809 QAJ327789:QAJ327809 QKF327789:QKF327809 QUB327789:QUB327809 RDX327789:RDX327809 RNT327789:RNT327809 RXP327789:RXP327809 SHL327789:SHL327809 SRH327789:SRH327809 TBD327789:TBD327809 TKZ327789:TKZ327809 TUV327789:TUV327809 UER327789:UER327809 UON327789:UON327809 UYJ327789:UYJ327809 VIF327789:VIF327809 VSB327789:VSB327809 WBX327789:WBX327809 WLT327789:WLT327809 WVP327789:WVP327809 H393325:H393345 JD393325:JD393345 SZ393325:SZ393345 ACV393325:ACV393345 AMR393325:AMR393345 AWN393325:AWN393345 BGJ393325:BGJ393345 BQF393325:BQF393345 CAB393325:CAB393345 CJX393325:CJX393345 CTT393325:CTT393345 DDP393325:DDP393345 DNL393325:DNL393345 DXH393325:DXH393345 EHD393325:EHD393345 EQZ393325:EQZ393345 FAV393325:FAV393345 FKR393325:FKR393345 FUN393325:FUN393345 GEJ393325:GEJ393345 GOF393325:GOF393345 GYB393325:GYB393345 HHX393325:HHX393345 HRT393325:HRT393345 IBP393325:IBP393345 ILL393325:ILL393345 IVH393325:IVH393345 JFD393325:JFD393345 JOZ393325:JOZ393345 JYV393325:JYV393345 KIR393325:KIR393345 KSN393325:KSN393345 LCJ393325:LCJ393345 LMF393325:LMF393345 LWB393325:LWB393345 MFX393325:MFX393345 MPT393325:MPT393345 MZP393325:MZP393345 NJL393325:NJL393345 NTH393325:NTH393345 ODD393325:ODD393345 OMZ393325:OMZ393345 OWV393325:OWV393345 PGR393325:PGR393345 PQN393325:PQN393345 QAJ393325:QAJ393345 QKF393325:QKF393345 QUB393325:QUB393345 RDX393325:RDX393345 RNT393325:RNT393345 RXP393325:RXP393345 SHL393325:SHL393345 SRH393325:SRH393345 TBD393325:TBD393345 TKZ393325:TKZ393345 TUV393325:TUV393345 UER393325:UER393345 UON393325:UON393345 UYJ393325:UYJ393345 VIF393325:VIF393345 VSB393325:VSB393345 WBX393325:WBX393345 WLT393325:WLT393345 WVP393325:WVP393345 H458861:H458881 JD458861:JD458881 SZ458861:SZ458881 ACV458861:ACV458881 AMR458861:AMR458881 AWN458861:AWN458881 BGJ458861:BGJ458881 BQF458861:BQF458881 CAB458861:CAB458881 CJX458861:CJX458881 CTT458861:CTT458881 DDP458861:DDP458881 DNL458861:DNL458881 DXH458861:DXH458881 EHD458861:EHD458881 EQZ458861:EQZ458881 FAV458861:FAV458881 FKR458861:FKR458881 FUN458861:FUN458881 GEJ458861:GEJ458881 GOF458861:GOF458881 GYB458861:GYB458881 HHX458861:HHX458881 HRT458861:HRT458881 IBP458861:IBP458881 ILL458861:ILL458881 IVH458861:IVH458881 JFD458861:JFD458881 JOZ458861:JOZ458881 JYV458861:JYV458881 KIR458861:KIR458881 KSN458861:KSN458881 LCJ458861:LCJ458881 LMF458861:LMF458881 LWB458861:LWB458881 MFX458861:MFX458881 MPT458861:MPT458881 MZP458861:MZP458881 NJL458861:NJL458881 NTH458861:NTH458881 ODD458861:ODD458881 OMZ458861:OMZ458881 OWV458861:OWV458881 PGR458861:PGR458881 PQN458861:PQN458881 QAJ458861:QAJ458881 QKF458861:QKF458881 QUB458861:QUB458881 RDX458861:RDX458881 RNT458861:RNT458881 RXP458861:RXP458881 SHL458861:SHL458881 SRH458861:SRH458881 TBD458861:TBD458881 TKZ458861:TKZ458881 TUV458861:TUV458881 UER458861:UER458881 UON458861:UON458881 UYJ458861:UYJ458881 VIF458861:VIF458881 VSB458861:VSB458881 WBX458861:WBX458881 WLT458861:WLT458881 WVP458861:WVP458881 H524397:H524417 JD524397:JD524417 SZ524397:SZ524417 ACV524397:ACV524417 AMR524397:AMR524417 AWN524397:AWN524417 BGJ524397:BGJ524417 BQF524397:BQF524417 CAB524397:CAB524417 CJX524397:CJX524417 CTT524397:CTT524417 DDP524397:DDP524417 DNL524397:DNL524417 DXH524397:DXH524417 EHD524397:EHD524417 EQZ524397:EQZ524417 FAV524397:FAV524417 FKR524397:FKR524417 FUN524397:FUN524417 GEJ524397:GEJ524417 GOF524397:GOF524417 GYB524397:GYB524417 HHX524397:HHX524417 HRT524397:HRT524417 IBP524397:IBP524417 ILL524397:ILL524417 IVH524397:IVH524417 JFD524397:JFD524417 JOZ524397:JOZ524417 JYV524397:JYV524417 KIR524397:KIR524417 KSN524397:KSN524417 LCJ524397:LCJ524417 LMF524397:LMF524417 LWB524397:LWB524417 MFX524397:MFX524417 MPT524397:MPT524417 MZP524397:MZP524417 NJL524397:NJL524417 NTH524397:NTH524417 ODD524397:ODD524417 OMZ524397:OMZ524417 OWV524397:OWV524417 PGR524397:PGR524417 PQN524397:PQN524417 QAJ524397:QAJ524417 QKF524397:QKF524417 QUB524397:QUB524417 RDX524397:RDX524417 RNT524397:RNT524417 RXP524397:RXP524417 SHL524397:SHL524417 SRH524397:SRH524417 TBD524397:TBD524417 TKZ524397:TKZ524417 TUV524397:TUV524417 UER524397:UER524417 UON524397:UON524417 UYJ524397:UYJ524417 VIF524397:VIF524417 VSB524397:VSB524417 WBX524397:WBX524417 WLT524397:WLT524417 WVP524397:WVP524417 H589933:H589953 JD589933:JD589953 SZ589933:SZ589953 ACV589933:ACV589953 AMR589933:AMR589953 AWN589933:AWN589953 BGJ589933:BGJ589953 BQF589933:BQF589953 CAB589933:CAB589953 CJX589933:CJX589953 CTT589933:CTT589953 DDP589933:DDP589953 DNL589933:DNL589953 DXH589933:DXH589953 EHD589933:EHD589953 EQZ589933:EQZ589953 FAV589933:FAV589953 FKR589933:FKR589953 FUN589933:FUN589953 GEJ589933:GEJ589953 GOF589933:GOF589953 GYB589933:GYB589953 HHX589933:HHX589953 HRT589933:HRT589953 IBP589933:IBP589953 ILL589933:ILL589953 IVH589933:IVH589953 JFD589933:JFD589953 JOZ589933:JOZ589953 JYV589933:JYV589953 KIR589933:KIR589953 KSN589933:KSN589953 LCJ589933:LCJ589953 LMF589933:LMF589953 LWB589933:LWB589953 MFX589933:MFX589953 MPT589933:MPT589953 MZP589933:MZP589953 NJL589933:NJL589953 NTH589933:NTH589953 ODD589933:ODD589953 OMZ589933:OMZ589953 OWV589933:OWV589953 PGR589933:PGR589953 PQN589933:PQN589953 QAJ589933:QAJ589953 QKF589933:QKF589953 QUB589933:QUB589953 RDX589933:RDX589953 RNT589933:RNT589953 RXP589933:RXP589953 SHL589933:SHL589953 SRH589933:SRH589953 TBD589933:TBD589953 TKZ589933:TKZ589953 TUV589933:TUV589953 UER589933:UER589953 UON589933:UON589953 UYJ589933:UYJ589953 VIF589933:VIF589953 VSB589933:VSB589953 WBX589933:WBX589953 WLT589933:WLT589953 WVP589933:WVP589953 H655469:H655489 JD655469:JD655489 SZ655469:SZ655489 ACV655469:ACV655489 AMR655469:AMR655489 AWN655469:AWN655489 BGJ655469:BGJ655489 BQF655469:BQF655489 CAB655469:CAB655489 CJX655469:CJX655489 CTT655469:CTT655489 DDP655469:DDP655489 DNL655469:DNL655489 DXH655469:DXH655489 EHD655469:EHD655489 EQZ655469:EQZ655489 FAV655469:FAV655489 FKR655469:FKR655489 FUN655469:FUN655489 GEJ655469:GEJ655489 GOF655469:GOF655489 GYB655469:GYB655489 HHX655469:HHX655489 HRT655469:HRT655489 IBP655469:IBP655489 ILL655469:ILL655489 IVH655469:IVH655489 JFD655469:JFD655489 JOZ655469:JOZ655489 JYV655469:JYV655489 KIR655469:KIR655489 KSN655469:KSN655489 LCJ655469:LCJ655489 LMF655469:LMF655489 LWB655469:LWB655489 MFX655469:MFX655489 MPT655469:MPT655489 MZP655469:MZP655489 NJL655469:NJL655489 NTH655469:NTH655489 ODD655469:ODD655489 OMZ655469:OMZ655489 OWV655469:OWV655489 PGR655469:PGR655489 PQN655469:PQN655489 QAJ655469:QAJ655489 QKF655469:QKF655489 QUB655469:QUB655489 RDX655469:RDX655489 RNT655469:RNT655489 RXP655469:RXP655489 SHL655469:SHL655489 SRH655469:SRH655489 TBD655469:TBD655489 TKZ655469:TKZ655489 TUV655469:TUV655489 UER655469:UER655489 UON655469:UON655489 UYJ655469:UYJ655489 VIF655469:VIF655489 VSB655469:VSB655489 WBX655469:WBX655489 WLT655469:WLT655489 WVP655469:WVP655489 H721005:H721025 JD721005:JD721025 SZ721005:SZ721025 ACV721005:ACV721025 AMR721005:AMR721025 AWN721005:AWN721025 BGJ721005:BGJ721025 BQF721005:BQF721025 CAB721005:CAB721025 CJX721005:CJX721025 CTT721005:CTT721025 DDP721005:DDP721025 DNL721005:DNL721025 DXH721005:DXH721025 EHD721005:EHD721025 EQZ721005:EQZ721025 FAV721005:FAV721025 FKR721005:FKR721025 FUN721005:FUN721025 GEJ721005:GEJ721025 GOF721005:GOF721025 GYB721005:GYB721025 HHX721005:HHX721025 HRT721005:HRT721025 IBP721005:IBP721025 ILL721005:ILL721025 IVH721005:IVH721025 JFD721005:JFD721025 JOZ721005:JOZ721025 JYV721005:JYV721025 KIR721005:KIR721025 KSN721005:KSN721025 LCJ721005:LCJ721025 LMF721005:LMF721025 LWB721005:LWB721025 MFX721005:MFX721025 MPT721005:MPT721025 MZP721005:MZP721025 NJL721005:NJL721025 NTH721005:NTH721025 ODD721005:ODD721025 OMZ721005:OMZ721025 OWV721005:OWV721025 PGR721005:PGR721025 PQN721005:PQN721025 QAJ721005:QAJ721025 QKF721005:QKF721025 QUB721005:QUB721025 RDX721005:RDX721025 RNT721005:RNT721025 RXP721005:RXP721025 SHL721005:SHL721025 SRH721005:SRH721025 TBD721005:TBD721025 TKZ721005:TKZ721025 TUV721005:TUV721025 UER721005:UER721025 UON721005:UON721025 UYJ721005:UYJ721025 VIF721005:VIF721025 VSB721005:VSB721025 WBX721005:WBX721025 WLT721005:WLT721025 WVP721005:WVP721025 H786541:H786561 JD786541:JD786561 SZ786541:SZ786561 ACV786541:ACV786561 AMR786541:AMR786561 AWN786541:AWN786561 BGJ786541:BGJ786561 BQF786541:BQF786561 CAB786541:CAB786561 CJX786541:CJX786561 CTT786541:CTT786561 DDP786541:DDP786561 DNL786541:DNL786561 DXH786541:DXH786561 EHD786541:EHD786561 EQZ786541:EQZ786561 FAV786541:FAV786561 FKR786541:FKR786561 FUN786541:FUN786561 GEJ786541:GEJ786561 GOF786541:GOF786561 GYB786541:GYB786561 HHX786541:HHX786561 HRT786541:HRT786561 IBP786541:IBP786561 ILL786541:ILL786561 IVH786541:IVH786561 JFD786541:JFD786561 JOZ786541:JOZ786561 JYV786541:JYV786561 KIR786541:KIR786561 KSN786541:KSN786561 LCJ786541:LCJ786561 LMF786541:LMF786561 LWB786541:LWB786561 MFX786541:MFX786561 MPT786541:MPT786561 MZP786541:MZP786561 NJL786541:NJL786561 NTH786541:NTH786561 ODD786541:ODD786561 OMZ786541:OMZ786561 OWV786541:OWV786561 PGR786541:PGR786561 PQN786541:PQN786561 QAJ786541:QAJ786561 QKF786541:QKF786561 QUB786541:QUB786561 RDX786541:RDX786561 RNT786541:RNT786561 RXP786541:RXP786561 SHL786541:SHL786561 SRH786541:SRH786561 TBD786541:TBD786561 TKZ786541:TKZ786561 TUV786541:TUV786561 UER786541:UER786561 UON786541:UON786561 UYJ786541:UYJ786561 VIF786541:VIF786561 VSB786541:VSB786561 WBX786541:WBX786561 WLT786541:WLT786561 WVP786541:WVP786561 H852077:H852097 JD852077:JD852097 SZ852077:SZ852097 ACV852077:ACV852097 AMR852077:AMR852097 AWN852077:AWN852097 BGJ852077:BGJ852097 BQF852077:BQF852097 CAB852077:CAB852097 CJX852077:CJX852097 CTT852077:CTT852097 DDP852077:DDP852097 DNL852077:DNL852097 DXH852077:DXH852097 EHD852077:EHD852097 EQZ852077:EQZ852097 FAV852077:FAV852097 FKR852077:FKR852097 FUN852077:FUN852097 GEJ852077:GEJ852097 GOF852077:GOF852097 GYB852077:GYB852097 HHX852077:HHX852097 HRT852077:HRT852097 IBP852077:IBP852097 ILL852077:ILL852097 IVH852077:IVH852097 JFD852077:JFD852097 JOZ852077:JOZ852097 JYV852077:JYV852097 KIR852077:KIR852097 KSN852077:KSN852097 LCJ852077:LCJ852097 LMF852077:LMF852097 LWB852077:LWB852097 MFX852077:MFX852097 MPT852077:MPT852097 MZP852077:MZP852097 NJL852077:NJL852097 NTH852077:NTH852097 ODD852077:ODD852097 OMZ852077:OMZ852097 OWV852077:OWV852097 PGR852077:PGR852097 PQN852077:PQN852097 QAJ852077:QAJ852097 QKF852077:QKF852097 QUB852077:QUB852097 RDX852077:RDX852097 RNT852077:RNT852097 RXP852077:RXP852097 SHL852077:SHL852097 SRH852077:SRH852097 TBD852077:TBD852097 TKZ852077:TKZ852097 TUV852077:TUV852097 UER852077:UER852097 UON852077:UON852097 UYJ852077:UYJ852097 VIF852077:VIF852097 VSB852077:VSB852097 WBX852077:WBX852097 WLT852077:WLT852097 WVP852077:WVP852097 H917613:H917633 JD917613:JD917633 SZ917613:SZ917633 ACV917613:ACV917633 AMR917613:AMR917633 AWN917613:AWN917633 BGJ917613:BGJ917633 BQF917613:BQF917633 CAB917613:CAB917633 CJX917613:CJX917633 CTT917613:CTT917633 DDP917613:DDP917633 DNL917613:DNL917633 DXH917613:DXH917633 EHD917613:EHD917633 EQZ917613:EQZ917633 FAV917613:FAV917633 FKR917613:FKR917633 FUN917613:FUN917633 GEJ917613:GEJ917633 GOF917613:GOF917633 GYB917613:GYB917633 HHX917613:HHX917633 HRT917613:HRT917633 IBP917613:IBP917633 ILL917613:ILL917633 IVH917613:IVH917633 JFD917613:JFD917633 JOZ917613:JOZ917633 JYV917613:JYV917633 KIR917613:KIR917633 KSN917613:KSN917633 LCJ917613:LCJ917633 LMF917613:LMF917633 LWB917613:LWB917633 MFX917613:MFX917633 MPT917613:MPT917633 MZP917613:MZP917633 NJL917613:NJL917633 NTH917613:NTH917633 ODD917613:ODD917633 OMZ917613:OMZ917633 OWV917613:OWV917633 PGR917613:PGR917633 PQN917613:PQN917633 QAJ917613:QAJ917633 QKF917613:QKF917633 QUB917613:QUB917633 RDX917613:RDX917633 RNT917613:RNT917633 RXP917613:RXP917633 SHL917613:SHL917633 SRH917613:SRH917633 TBD917613:TBD917633 TKZ917613:TKZ917633 TUV917613:TUV917633 UER917613:UER917633 UON917613:UON917633 UYJ917613:UYJ917633 VIF917613:VIF917633 VSB917613:VSB917633 WBX917613:WBX917633 WLT917613:WLT917633 WVP917613:WVP917633 H983149:H983169 JD983149:JD983169 SZ983149:SZ983169 ACV983149:ACV983169 AMR983149:AMR983169 AWN983149:AWN983169 BGJ983149:BGJ983169 BQF983149:BQF983169 CAB983149:CAB983169 CJX983149:CJX983169 CTT983149:CTT983169 DDP983149:DDP983169 DNL983149:DNL983169 DXH983149:DXH983169 EHD983149:EHD983169 EQZ983149:EQZ983169 FAV983149:FAV983169 FKR983149:FKR983169 FUN983149:FUN983169 GEJ983149:GEJ983169 GOF983149:GOF983169 GYB983149:GYB983169 HHX983149:HHX983169 HRT983149:HRT983169 IBP983149:IBP983169 ILL983149:ILL983169 IVH983149:IVH983169 JFD983149:JFD983169 JOZ983149:JOZ983169 JYV983149:JYV983169 KIR983149:KIR983169 KSN983149:KSN983169 LCJ983149:LCJ983169 LMF983149:LMF983169 LWB983149:LWB983169 MFX983149:MFX983169 MPT983149:MPT983169 MZP983149:MZP983169 NJL983149:NJL983169 NTH983149:NTH983169 ODD983149:ODD983169 OMZ983149:OMZ983169 OWV983149:OWV983169 PGR983149:PGR983169 PQN983149:PQN983169 QAJ983149:QAJ983169 QKF983149:QKF983169 QUB983149:QUB983169 RDX983149:RDX983169 RNT983149:RNT983169 RXP983149:RXP983169 SHL983149:SHL983169 SRH983149:SRH983169 TBD983149:TBD983169 TKZ983149:TKZ983169 TUV983149:TUV983169 UER983149:UER983169 UON983149:UON983169 UYJ983149:UYJ983169 VIF983149:VIF983169 VSB983149:VSB983169 WBX983149:WBX983169 WLT983149:WLT983169 WVP983149:WVP983169 G44:G60 JC44:JC60 SY44:SY60 ACU44:ACU60 AMQ44:AMQ60 AWM44:AWM60 BGI44:BGI60 BQE44:BQE60 CAA44:CAA60 CJW44:CJW60 CTS44:CTS60 DDO44:DDO60 DNK44:DNK60 DXG44:DXG60 EHC44:EHC60 EQY44:EQY60 FAU44:FAU60 FKQ44:FKQ60 FUM44:FUM60 GEI44:GEI60 GOE44:GOE60 GYA44:GYA60 HHW44:HHW60 HRS44:HRS60 IBO44:IBO60 ILK44:ILK60 IVG44:IVG60 JFC44:JFC60 JOY44:JOY60 JYU44:JYU60 KIQ44:KIQ60 KSM44:KSM60 LCI44:LCI60 LME44:LME60 LWA44:LWA60 MFW44:MFW60 MPS44:MPS60 MZO44:MZO60 NJK44:NJK60 NTG44:NTG60 ODC44:ODC60 OMY44:OMY60 OWU44:OWU60 PGQ44:PGQ60 PQM44:PQM60 QAI44:QAI60 QKE44:QKE60 QUA44:QUA60 RDW44:RDW60 RNS44:RNS60 RXO44:RXO60 SHK44:SHK60 SRG44:SRG60 TBC44:TBC60 TKY44:TKY60 TUU44:TUU60 UEQ44:UEQ60 UOM44:UOM60 UYI44:UYI60 VIE44:VIE60 VSA44:VSA60 WBW44:WBW60 WLS44:WLS60 WVO44:WVO60 G65604:G65620 JC65604:JC65620 SY65604:SY65620 ACU65604:ACU65620 AMQ65604:AMQ65620 AWM65604:AWM65620 BGI65604:BGI65620 BQE65604:BQE65620 CAA65604:CAA65620 CJW65604:CJW65620 CTS65604:CTS65620 DDO65604:DDO65620 DNK65604:DNK65620 DXG65604:DXG65620 EHC65604:EHC65620 EQY65604:EQY65620 FAU65604:FAU65620 FKQ65604:FKQ65620 FUM65604:FUM65620 GEI65604:GEI65620 GOE65604:GOE65620 GYA65604:GYA65620 HHW65604:HHW65620 HRS65604:HRS65620 IBO65604:IBO65620 ILK65604:ILK65620 IVG65604:IVG65620 JFC65604:JFC65620 JOY65604:JOY65620 JYU65604:JYU65620 KIQ65604:KIQ65620 KSM65604:KSM65620 LCI65604:LCI65620 LME65604:LME65620 LWA65604:LWA65620 MFW65604:MFW65620 MPS65604:MPS65620 MZO65604:MZO65620 NJK65604:NJK65620 NTG65604:NTG65620 ODC65604:ODC65620 OMY65604:OMY65620 OWU65604:OWU65620 PGQ65604:PGQ65620 PQM65604:PQM65620 QAI65604:QAI65620 QKE65604:QKE65620 QUA65604:QUA65620 RDW65604:RDW65620 RNS65604:RNS65620 RXO65604:RXO65620 SHK65604:SHK65620 SRG65604:SRG65620 TBC65604:TBC65620 TKY65604:TKY65620 TUU65604:TUU65620 UEQ65604:UEQ65620 UOM65604:UOM65620 UYI65604:UYI65620 VIE65604:VIE65620 VSA65604:VSA65620 WBW65604:WBW65620 WLS65604:WLS65620 WVO65604:WVO65620 G131140:G131156 JC131140:JC131156 SY131140:SY131156 ACU131140:ACU131156 AMQ131140:AMQ131156 AWM131140:AWM131156 BGI131140:BGI131156 BQE131140:BQE131156 CAA131140:CAA131156 CJW131140:CJW131156 CTS131140:CTS131156 DDO131140:DDO131156 DNK131140:DNK131156 DXG131140:DXG131156 EHC131140:EHC131156 EQY131140:EQY131156 FAU131140:FAU131156 FKQ131140:FKQ131156 FUM131140:FUM131156 GEI131140:GEI131156 GOE131140:GOE131156 GYA131140:GYA131156 HHW131140:HHW131156 HRS131140:HRS131156 IBO131140:IBO131156 ILK131140:ILK131156 IVG131140:IVG131156 JFC131140:JFC131156 JOY131140:JOY131156 JYU131140:JYU131156 KIQ131140:KIQ131156 KSM131140:KSM131156 LCI131140:LCI131156 LME131140:LME131156 LWA131140:LWA131156 MFW131140:MFW131156 MPS131140:MPS131156 MZO131140:MZO131156 NJK131140:NJK131156 NTG131140:NTG131156 ODC131140:ODC131156 OMY131140:OMY131156 OWU131140:OWU131156 PGQ131140:PGQ131156 PQM131140:PQM131156 QAI131140:QAI131156 QKE131140:QKE131156 QUA131140:QUA131156 RDW131140:RDW131156 RNS131140:RNS131156 RXO131140:RXO131156 SHK131140:SHK131156 SRG131140:SRG131156 TBC131140:TBC131156 TKY131140:TKY131156 TUU131140:TUU131156 UEQ131140:UEQ131156 UOM131140:UOM131156 UYI131140:UYI131156 VIE131140:VIE131156 VSA131140:VSA131156 WBW131140:WBW131156 WLS131140:WLS131156 WVO131140:WVO131156 G196676:G196692 JC196676:JC196692 SY196676:SY196692 ACU196676:ACU196692 AMQ196676:AMQ196692 AWM196676:AWM196692 BGI196676:BGI196692 BQE196676:BQE196692 CAA196676:CAA196692 CJW196676:CJW196692 CTS196676:CTS196692 DDO196676:DDO196692 DNK196676:DNK196692 DXG196676:DXG196692 EHC196676:EHC196692 EQY196676:EQY196692 FAU196676:FAU196692 FKQ196676:FKQ196692 FUM196676:FUM196692 GEI196676:GEI196692 GOE196676:GOE196692 GYA196676:GYA196692 HHW196676:HHW196692 HRS196676:HRS196692 IBO196676:IBO196692 ILK196676:ILK196692 IVG196676:IVG196692 JFC196676:JFC196692 JOY196676:JOY196692 JYU196676:JYU196692 KIQ196676:KIQ196692 KSM196676:KSM196692 LCI196676:LCI196692 LME196676:LME196692 LWA196676:LWA196692 MFW196676:MFW196692 MPS196676:MPS196692 MZO196676:MZO196692 NJK196676:NJK196692 NTG196676:NTG196692 ODC196676:ODC196692 OMY196676:OMY196692 OWU196676:OWU196692 PGQ196676:PGQ196692 PQM196676:PQM196692 QAI196676:QAI196692 QKE196676:QKE196692 QUA196676:QUA196692 RDW196676:RDW196692 RNS196676:RNS196692 RXO196676:RXO196692 SHK196676:SHK196692 SRG196676:SRG196692 TBC196676:TBC196692 TKY196676:TKY196692 TUU196676:TUU196692 UEQ196676:UEQ196692 UOM196676:UOM196692 UYI196676:UYI196692 VIE196676:VIE196692 VSA196676:VSA196692 WBW196676:WBW196692 WLS196676:WLS196692 WVO196676:WVO196692 G262212:G262228 JC262212:JC262228 SY262212:SY262228 ACU262212:ACU262228 AMQ262212:AMQ262228 AWM262212:AWM262228 BGI262212:BGI262228 BQE262212:BQE262228 CAA262212:CAA262228 CJW262212:CJW262228 CTS262212:CTS262228 DDO262212:DDO262228 DNK262212:DNK262228 DXG262212:DXG262228 EHC262212:EHC262228 EQY262212:EQY262228 FAU262212:FAU262228 FKQ262212:FKQ262228 FUM262212:FUM262228 GEI262212:GEI262228 GOE262212:GOE262228 GYA262212:GYA262228 HHW262212:HHW262228 HRS262212:HRS262228 IBO262212:IBO262228 ILK262212:ILK262228 IVG262212:IVG262228 JFC262212:JFC262228 JOY262212:JOY262228 JYU262212:JYU262228 KIQ262212:KIQ262228 KSM262212:KSM262228 LCI262212:LCI262228 LME262212:LME262228 LWA262212:LWA262228 MFW262212:MFW262228 MPS262212:MPS262228 MZO262212:MZO262228 NJK262212:NJK262228 NTG262212:NTG262228 ODC262212:ODC262228 OMY262212:OMY262228 OWU262212:OWU262228 PGQ262212:PGQ262228 PQM262212:PQM262228 QAI262212:QAI262228 QKE262212:QKE262228 QUA262212:QUA262228 RDW262212:RDW262228 RNS262212:RNS262228 RXO262212:RXO262228 SHK262212:SHK262228 SRG262212:SRG262228 TBC262212:TBC262228 TKY262212:TKY262228 TUU262212:TUU262228 UEQ262212:UEQ262228 UOM262212:UOM262228 UYI262212:UYI262228 VIE262212:VIE262228 VSA262212:VSA262228 WBW262212:WBW262228 WLS262212:WLS262228 WVO262212:WVO262228 G327748:G327764 JC327748:JC327764 SY327748:SY327764 ACU327748:ACU327764 AMQ327748:AMQ327764 AWM327748:AWM327764 BGI327748:BGI327764 BQE327748:BQE327764 CAA327748:CAA327764 CJW327748:CJW327764 CTS327748:CTS327764 DDO327748:DDO327764 DNK327748:DNK327764 DXG327748:DXG327764 EHC327748:EHC327764 EQY327748:EQY327764 FAU327748:FAU327764 FKQ327748:FKQ327764 FUM327748:FUM327764 GEI327748:GEI327764 GOE327748:GOE327764 GYA327748:GYA327764 HHW327748:HHW327764 HRS327748:HRS327764 IBO327748:IBO327764 ILK327748:ILK327764 IVG327748:IVG327764 JFC327748:JFC327764 JOY327748:JOY327764 JYU327748:JYU327764 KIQ327748:KIQ327764 KSM327748:KSM327764 LCI327748:LCI327764 LME327748:LME327764 LWA327748:LWA327764 MFW327748:MFW327764 MPS327748:MPS327764 MZO327748:MZO327764 NJK327748:NJK327764 NTG327748:NTG327764 ODC327748:ODC327764 OMY327748:OMY327764 OWU327748:OWU327764 PGQ327748:PGQ327764 PQM327748:PQM327764 QAI327748:QAI327764 QKE327748:QKE327764 QUA327748:QUA327764 RDW327748:RDW327764 RNS327748:RNS327764 RXO327748:RXO327764 SHK327748:SHK327764 SRG327748:SRG327764 TBC327748:TBC327764 TKY327748:TKY327764 TUU327748:TUU327764 UEQ327748:UEQ327764 UOM327748:UOM327764 UYI327748:UYI327764 VIE327748:VIE327764 VSA327748:VSA327764 WBW327748:WBW327764 WLS327748:WLS327764 WVO327748:WVO327764 G393284:G393300 JC393284:JC393300 SY393284:SY393300 ACU393284:ACU393300 AMQ393284:AMQ393300 AWM393284:AWM393300 BGI393284:BGI393300 BQE393284:BQE393300 CAA393284:CAA393300 CJW393284:CJW393300 CTS393284:CTS393300 DDO393284:DDO393300 DNK393284:DNK393300 DXG393284:DXG393300 EHC393284:EHC393300 EQY393284:EQY393300 FAU393284:FAU393300 FKQ393284:FKQ393300 FUM393284:FUM393300 GEI393284:GEI393300 GOE393284:GOE393300 GYA393284:GYA393300 HHW393284:HHW393300 HRS393284:HRS393300 IBO393284:IBO393300 ILK393284:ILK393300 IVG393284:IVG393300 JFC393284:JFC393300 JOY393284:JOY393300 JYU393284:JYU393300 KIQ393284:KIQ393300 KSM393284:KSM393300 LCI393284:LCI393300 LME393284:LME393300 LWA393284:LWA393300 MFW393284:MFW393300 MPS393284:MPS393300 MZO393284:MZO393300 NJK393284:NJK393300 NTG393284:NTG393300 ODC393284:ODC393300 OMY393284:OMY393300 OWU393284:OWU393300 PGQ393284:PGQ393300 PQM393284:PQM393300 QAI393284:QAI393300 QKE393284:QKE393300 QUA393284:QUA393300 RDW393284:RDW393300 RNS393284:RNS393300 RXO393284:RXO393300 SHK393284:SHK393300 SRG393284:SRG393300 TBC393284:TBC393300 TKY393284:TKY393300 TUU393284:TUU393300 UEQ393284:UEQ393300 UOM393284:UOM393300 UYI393284:UYI393300 VIE393284:VIE393300 VSA393284:VSA393300 WBW393284:WBW393300 WLS393284:WLS393300 WVO393284:WVO393300 G458820:G458836 JC458820:JC458836 SY458820:SY458836 ACU458820:ACU458836 AMQ458820:AMQ458836 AWM458820:AWM458836 BGI458820:BGI458836 BQE458820:BQE458836 CAA458820:CAA458836 CJW458820:CJW458836 CTS458820:CTS458836 DDO458820:DDO458836 DNK458820:DNK458836 DXG458820:DXG458836 EHC458820:EHC458836 EQY458820:EQY458836 FAU458820:FAU458836 FKQ458820:FKQ458836 FUM458820:FUM458836 GEI458820:GEI458836 GOE458820:GOE458836 GYA458820:GYA458836 HHW458820:HHW458836 HRS458820:HRS458836 IBO458820:IBO458836 ILK458820:ILK458836 IVG458820:IVG458836 JFC458820:JFC458836 JOY458820:JOY458836 JYU458820:JYU458836 KIQ458820:KIQ458836 KSM458820:KSM458836 LCI458820:LCI458836 LME458820:LME458836 LWA458820:LWA458836 MFW458820:MFW458836 MPS458820:MPS458836 MZO458820:MZO458836 NJK458820:NJK458836 NTG458820:NTG458836 ODC458820:ODC458836 OMY458820:OMY458836 OWU458820:OWU458836 PGQ458820:PGQ458836 PQM458820:PQM458836 QAI458820:QAI458836 QKE458820:QKE458836 QUA458820:QUA458836 RDW458820:RDW458836 RNS458820:RNS458836 RXO458820:RXO458836 SHK458820:SHK458836 SRG458820:SRG458836 TBC458820:TBC458836 TKY458820:TKY458836 TUU458820:TUU458836 UEQ458820:UEQ458836 UOM458820:UOM458836 UYI458820:UYI458836 VIE458820:VIE458836 VSA458820:VSA458836 WBW458820:WBW458836 WLS458820:WLS458836 WVO458820:WVO458836 G524356:G524372 JC524356:JC524372 SY524356:SY524372 ACU524356:ACU524372 AMQ524356:AMQ524372 AWM524356:AWM524372 BGI524356:BGI524372 BQE524356:BQE524372 CAA524356:CAA524372 CJW524356:CJW524372 CTS524356:CTS524372 DDO524356:DDO524372 DNK524356:DNK524372 DXG524356:DXG524372 EHC524356:EHC524372 EQY524356:EQY524372 FAU524356:FAU524372 FKQ524356:FKQ524372 FUM524356:FUM524372 GEI524356:GEI524372 GOE524356:GOE524372 GYA524356:GYA524372 HHW524356:HHW524372 HRS524356:HRS524372 IBO524356:IBO524372 ILK524356:ILK524372 IVG524356:IVG524372 JFC524356:JFC524372 JOY524356:JOY524372 JYU524356:JYU524372 KIQ524356:KIQ524372 KSM524356:KSM524372 LCI524356:LCI524372 LME524356:LME524372 LWA524356:LWA524372 MFW524356:MFW524372 MPS524356:MPS524372 MZO524356:MZO524372 NJK524356:NJK524372 NTG524356:NTG524372 ODC524356:ODC524372 OMY524356:OMY524372 OWU524356:OWU524372 PGQ524356:PGQ524372 PQM524356:PQM524372 QAI524356:QAI524372 QKE524356:QKE524372 QUA524356:QUA524372 RDW524356:RDW524372 RNS524356:RNS524372 RXO524356:RXO524372 SHK524356:SHK524372 SRG524356:SRG524372 TBC524356:TBC524372 TKY524356:TKY524372 TUU524356:TUU524372 UEQ524356:UEQ524372 UOM524356:UOM524372 UYI524356:UYI524372 VIE524356:VIE524372 VSA524356:VSA524372 WBW524356:WBW524372 WLS524356:WLS524372 WVO524356:WVO524372 G589892:G589908 JC589892:JC589908 SY589892:SY589908 ACU589892:ACU589908 AMQ589892:AMQ589908 AWM589892:AWM589908 BGI589892:BGI589908 BQE589892:BQE589908 CAA589892:CAA589908 CJW589892:CJW589908 CTS589892:CTS589908 DDO589892:DDO589908 DNK589892:DNK589908 DXG589892:DXG589908 EHC589892:EHC589908 EQY589892:EQY589908 FAU589892:FAU589908 FKQ589892:FKQ589908 FUM589892:FUM589908 GEI589892:GEI589908 GOE589892:GOE589908 GYA589892:GYA589908 HHW589892:HHW589908 HRS589892:HRS589908 IBO589892:IBO589908 ILK589892:ILK589908 IVG589892:IVG589908 JFC589892:JFC589908 JOY589892:JOY589908 JYU589892:JYU589908 KIQ589892:KIQ589908 KSM589892:KSM589908 LCI589892:LCI589908 LME589892:LME589908 LWA589892:LWA589908 MFW589892:MFW589908 MPS589892:MPS589908 MZO589892:MZO589908 NJK589892:NJK589908 NTG589892:NTG589908 ODC589892:ODC589908 OMY589892:OMY589908 OWU589892:OWU589908 PGQ589892:PGQ589908 PQM589892:PQM589908 QAI589892:QAI589908 QKE589892:QKE589908 QUA589892:QUA589908 RDW589892:RDW589908 RNS589892:RNS589908 RXO589892:RXO589908 SHK589892:SHK589908 SRG589892:SRG589908 TBC589892:TBC589908 TKY589892:TKY589908 TUU589892:TUU589908 UEQ589892:UEQ589908 UOM589892:UOM589908 UYI589892:UYI589908 VIE589892:VIE589908 VSA589892:VSA589908 WBW589892:WBW589908 WLS589892:WLS589908 WVO589892:WVO589908 G655428:G655444 JC655428:JC655444 SY655428:SY655444 ACU655428:ACU655444 AMQ655428:AMQ655444 AWM655428:AWM655444 BGI655428:BGI655444 BQE655428:BQE655444 CAA655428:CAA655444 CJW655428:CJW655444 CTS655428:CTS655444 DDO655428:DDO655444 DNK655428:DNK655444 DXG655428:DXG655444 EHC655428:EHC655444 EQY655428:EQY655444 FAU655428:FAU655444 FKQ655428:FKQ655444 FUM655428:FUM655444 GEI655428:GEI655444 GOE655428:GOE655444 GYA655428:GYA655444 HHW655428:HHW655444 HRS655428:HRS655444 IBO655428:IBO655444 ILK655428:ILK655444 IVG655428:IVG655444 JFC655428:JFC655444 JOY655428:JOY655444 JYU655428:JYU655444 KIQ655428:KIQ655444 KSM655428:KSM655444 LCI655428:LCI655444 LME655428:LME655444 LWA655428:LWA655444 MFW655428:MFW655444 MPS655428:MPS655444 MZO655428:MZO655444 NJK655428:NJK655444 NTG655428:NTG655444 ODC655428:ODC655444 OMY655428:OMY655444 OWU655428:OWU655444 PGQ655428:PGQ655444 PQM655428:PQM655444 QAI655428:QAI655444 QKE655428:QKE655444 QUA655428:QUA655444 RDW655428:RDW655444 RNS655428:RNS655444 RXO655428:RXO655444 SHK655428:SHK655444 SRG655428:SRG655444 TBC655428:TBC655444 TKY655428:TKY655444 TUU655428:TUU655444 UEQ655428:UEQ655444 UOM655428:UOM655444 UYI655428:UYI655444 VIE655428:VIE655444 VSA655428:VSA655444 WBW655428:WBW655444 WLS655428:WLS655444 WVO655428:WVO655444 G720964:G720980 JC720964:JC720980 SY720964:SY720980 ACU720964:ACU720980 AMQ720964:AMQ720980 AWM720964:AWM720980 BGI720964:BGI720980 BQE720964:BQE720980 CAA720964:CAA720980 CJW720964:CJW720980 CTS720964:CTS720980 DDO720964:DDO720980 DNK720964:DNK720980 DXG720964:DXG720980 EHC720964:EHC720980 EQY720964:EQY720980 FAU720964:FAU720980 FKQ720964:FKQ720980 FUM720964:FUM720980 GEI720964:GEI720980 GOE720964:GOE720980 GYA720964:GYA720980 HHW720964:HHW720980 HRS720964:HRS720980 IBO720964:IBO720980 ILK720964:ILK720980 IVG720964:IVG720980 JFC720964:JFC720980 JOY720964:JOY720980 JYU720964:JYU720980 KIQ720964:KIQ720980 KSM720964:KSM720980 LCI720964:LCI720980 LME720964:LME720980 LWA720964:LWA720980 MFW720964:MFW720980 MPS720964:MPS720980 MZO720964:MZO720980 NJK720964:NJK720980 NTG720964:NTG720980 ODC720964:ODC720980 OMY720964:OMY720980 OWU720964:OWU720980 PGQ720964:PGQ720980 PQM720964:PQM720980 QAI720964:QAI720980 QKE720964:QKE720980 QUA720964:QUA720980 RDW720964:RDW720980 RNS720964:RNS720980 RXO720964:RXO720980 SHK720964:SHK720980 SRG720964:SRG720980 TBC720964:TBC720980 TKY720964:TKY720980 TUU720964:TUU720980 UEQ720964:UEQ720980 UOM720964:UOM720980 UYI720964:UYI720980 VIE720964:VIE720980 VSA720964:VSA720980 WBW720964:WBW720980 WLS720964:WLS720980 WVO720964:WVO720980 G786500:G786516 JC786500:JC786516 SY786500:SY786516 ACU786500:ACU786516 AMQ786500:AMQ786516 AWM786500:AWM786516 BGI786500:BGI786516 BQE786500:BQE786516 CAA786500:CAA786516 CJW786500:CJW786516 CTS786500:CTS786516 DDO786500:DDO786516 DNK786500:DNK786516 DXG786500:DXG786516 EHC786500:EHC786516 EQY786500:EQY786516 FAU786500:FAU786516 FKQ786500:FKQ786516 FUM786500:FUM786516 GEI786500:GEI786516 GOE786500:GOE786516 GYA786500:GYA786516 HHW786500:HHW786516 HRS786500:HRS786516 IBO786500:IBO786516 ILK786500:ILK786516 IVG786500:IVG786516 JFC786500:JFC786516 JOY786500:JOY786516 JYU786500:JYU786516 KIQ786500:KIQ786516 KSM786500:KSM786516 LCI786500:LCI786516 LME786500:LME786516 LWA786500:LWA786516 MFW786500:MFW786516 MPS786500:MPS786516 MZO786500:MZO786516 NJK786500:NJK786516 NTG786500:NTG786516 ODC786500:ODC786516 OMY786500:OMY786516 OWU786500:OWU786516 PGQ786500:PGQ786516 PQM786500:PQM786516 QAI786500:QAI786516 QKE786500:QKE786516 QUA786500:QUA786516 RDW786500:RDW786516 RNS786500:RNS786516 RXO786500:RXO786516 SHK786500:SHK786516 SRG786500:SRG786516 TBC786500:TBC786516 TKY786500:TKY786516 TUU786500:TUU786516 UEQ786500:UEQ786516 UOM786500:UOM786516 UYI786500:UYI786516 VIE786500:VIE786516 VSA786500:VSA786516 WBW786500:WBW786516 WLS786500:WLS786516 WVO786500:WVO786516 G852036:G852052 JC852036:JC852052 SY852036:SY852052 ACU852036:ACU852052 AMQ852036:AMQ852052 AWM852036:AWM852052 BGI852036:BGI852052 BQE852036:BQE852052 CAA852036:CAA852052 CJW852036:CJW852052 CTS852036:CTS852052 DDO852036:DDO852052 DNK852036:DNK852052 DXG852036:DXG852052 EHC852036:EHC852052 EQY852036:EQY852052 FAU852036:FAU852052 FKQ852036:FKQ852052 FUM852036:FUM852052 GEI852036:GEI852052 GOE852036:GOE852052 GYA852036:GYA852052 HHW852036:HHW852052 HRS852036:HRS852052 IBO852036:IBO852052 ILK852036:ILK852052 IVG852036:IVG852052 JFC852036:JFC852052 JOY852036:JOY852052 JYU852036:JYU852052 KIQ852036:KIQ852052 KSM852036:KSM852052 LCI852036:LCI852052 LME852036:LME852052 LWA852036:LWA852052 MFW852036:MFW852052 MPS852036:MPS852052 MZO852036:MZO852052 NJK852036:NJK852052 NTG852036:NTG852052 ODC852036:ODC852052 OMY852036:OMY852052 OWU852036:OWU852052 PGQ852036:PGQ852052 PQM852036:PQM852052 QAI852036:QAI852052 QKE852036:QKE852052 QUA852036:QUA852052 RDW852036:RDW852052 RNS852036:RNS852052 RXO852036:RXO852052 SHK852036:SHK852052 SRG852036:SRG852052 TBC852036:TBC852052 TKY852036:TKY852052 TUU852036:TUU852052 UEQ852036:UEQ852052 UOM852036:UOM852052 UYI852036:UYI852052 VIE852036:VIE852052 VSA852036:VSA852052 WBW852036:WBW852052 WLS852036:WLS852052 WVO852036:WVO852052 G917572:G917588 JC917572:JC917588 SY917572:SY917588 ACU917572:ACU917588 AMQ917572:AMQ917588 AWM917572:AWM917588 BGI917572:BGI917588 BQE917572:BQE917588 CAA917572:CAA917588 CJW917572:CJW917588 CTS917572:CTS917588 DDO917572:DDO917588 DNK917572:DNK917588 DXG917572:DXG917588 EHC917572:EHC917588 EQY917572:EQY917588 FAU917572:FAU917588 FKQ917572:FKQ917588 FUM917572:FUM917588 GEI917572:GEI917588 GOE917572:GOE917588 GYA917572:GYA917588 HHW917572:HHW917588 HRS917572:HRS917588 IBO917572:IBO917588 ILK917572:ILK917588 IVG917572:IVG917588 JFC917572:JFC917588 JOY917572:JOY917588 JYU917572:JYU917588 KIQ917572:KIQ917588 KSM917572:KSM917588 LCI917572:LCI917588 LME917572:LME917588 LWA917572:LWA917588 MFW917572:MFW917588 MPS917572:MPS917588 MZO917572:MZO917588 NJK917572:NJK917588 NTG917572:NTG917588 ODC917572:ODC917588 OMY917572:OMY917588 OWU917572:OWU917588 PGQ917572:PGQ917588 PQM917572:PQM917588 QAI917572:QAI917588 QKE917572:QKE917588 QUA917572:QUA917588 RDW917572:RDW917588 RNS917572:RNS917588 RXO917572:RXO917588 SHK917572:SHK917588 SRG917572:SRG917588 TBC917572:TBC917588 TKY917572:TKY917588 TUU917572:TUU917588 UEQ917572:UEQ917588 UOM917572:UOM917588 UYI917572:UYI917588 VIE917572:VIE917588 VSA917572:VSA917588 WBW917572:WBW917588 WLS917572:WLS917588 WVO917572:WVO917588 G983108:G983124 JC983108:JC983124 SY983108:SY983124 ACU983108:ACU983124 AMQ983108:AMQ983124 AWM983108:AWM983124 BGI983108:BGI983124 BQE983108:BQE983124 CAA983108:CAA983124 CJW983108:CJW983124 CTS983108:CTS983124 DDO983108:DDO983124 DNK983108:DNK983124 DXG983108:DXG983124 EHC983108:EHC983124 EQY983108:EQY983124 FAU983108:FAU983124 FKQ983108:FKQ983124 FUM983108:FUM983124 GEI983108:GEI983124 GOE983108:GOE983124 GYA983108:GYA983124 HHW983108:HHW983124 HRS983108:HRS983124 IBO983108:IBO983124 ILK983108:ILK983124 IVG983108:IVG983124 JFC983108:JFC983124 JOY983108:JOY983124 JYU983108:JYU983124 KIQ983108:KIQ983124 KSM983108:KSM983124 LCI983108:LCI983124 LME983108:LME983124 LWA983108:LWA983124 MFW983108:MFW983124 MPS983108:MPS983124 MZO983108:MZO983124 NJK983108:NJK983124 NTG983108:NTG983124 ODC983108:ODC983124 OMY983108:OMY983124 OWU983108:OWU983124 PGQ983108:PGQ983124 PQM983108:PQM983124 QAI983108:QAI983124 QKE983108:QKE983124 QUA983108:QUA983124 RDW983108:RDW983124 RNS983108:RNS983124 RXO983108:RXO983124 SHK983108:SHK983124 SRG983108:SRG983124 TBC983108:TBC983124 TKY983108:TKY983124 TUU983108:TUU983124 UEQ983108:UEQ983124 UOM983108:UOM983124 UYI983108:UYI983124 VIE983108:VIE983124 VSA983108:VSA983124 WBW983108:WBW983124 WLS983108:WLS983124 WVO983108:WVO983124 O85:O101 JK85:JK101 TG85:TG101 ADC85:ADC101 AMY85:AMY101 AWU85:AWU101 BGQ85:BGQ101 BQM85:BQM101 CAI85:CAI101 CKE85:CKE101 CUA85:CUA101 DDW85:DDW101 DNS85:DNS101 DXO85:DXO101 EHK85:EHK101 ERG85:ERG101 FBC85:FBC101 FKY85:FKY101 FUU85:FUU101 GEQ85:GEQ101 GOM85:GOM101 GYI85:GYI101 HIE85:HIE101 HSA85:HSA101 IBW85:IBW101 ILS85:ILS101 IVO85:IVO101 JFK85:JFK101 JPG85:JPG101 JZC85:JZC101 KIY85:KIY101 KSU85:KSU101 LCQ85:LCQ101 LMM85:LMM101 LWI85:LWI101 MGE85:MGE101 MQA85:MQA101 MZW85:MZW101 NJS85:NJS101 NTO85:NTO101 ODK85:ODK101 ONG85:ONG101 OXC85:OXC101 PGY85:PGY101 PQU85:PQU101 QAQ85:QAQ101 QKM85:QKM101 QUI85:QUI101 REE85:REE101 ROA85:ROA101 RXW85:RXW101 SHS85:SHS101 SRO85:SRO101 TBK85:TBK101 TLG85:TLG101 TVC85:TVC101 UEY85:UEY101 UOU85:UOU101 UYQ85:UYQ101 VIM85:VIM101 VSI85:VSI101 WCE85:WCE101 WMA85:WMA101 WVW85:WVW101 O65645:O65661 JK65645:JK65661 TG65645:TG65661 ADC65645:ADC65661 AMY65645:AMY65661 AWU65645:AWU65661 BGQ65645:BGQ65661 BQM65645:BQM65661 CAI65645:CAI65661 CKE65645:CKE65661 CUA65645:CUA65661 DDW65645:DDW65661 DNS65645:DNS65661 DXO65645:DXO65661 EHK65645:EHK65661 ERG65645:ERG65661 FBC65645:FBC65661 FKY65645:FKY65661 FUU65645:FUU65661 GEQ65645:GEQ65661 GOM65645:GOM65661 GYI65645:GYI65661 HIE65645:HIE65661 HSA65645:HSA65661 IBW65645:IBW65661 ILS65645:ILS65661 IVO65645:IVO65661 JFK65645:JFK65661 JPG65645:JPG65661 JZC65645:JZC65661 KIY65645:KIY65661 KSU65645:KSU65661 LCQ65645:LCQ65661 LMM65645:LMM65661 LWI65645:LWI65661 MGE65645:MGE65661 MQA65645:MQA65661 MZW65645:MZW65661 NJS65645:NJS65661 NTO65645:NTO65661 ODK65645:ODK65661 ONG65645:ONG65661 OXC65645:OXC65661 PGY65645:PGY65661 PQU65645:PQU65661 QAQ65645:QAQ65661 QKM65645:QKM65661 QUI65645:QUI65661 REE65645:REE65661 ROA65645:ROA65661 RXW65645:RXW65661 SHS65645:SHS65661 SRO65645:SRO65661 TBK65645:TBK65661 TLG65645:TLG65661 TVC65645:TVC65661 UEY65645:UEY65661 UOU65645:UOU65661 UYQ65645:UYQ65661 VIM65645:VIM65661 VSI65645:VSI65661 WCE65645:WCE65661 WMA65645:WMA65661 WVW65645:WVW65661 O131181:O131197 JK131181:JK131197 TG131181:TG131197 ADC131181:ADC131197 AMY131181:AMY131197 AWU131181:AWU131197 BGQ131181:BGQ131197 BQM131181:BQM131197 CAI131181:CAI131197 CKE131181:CKE131197 CUA131181:CUA131197 DDW131181:DDW131197 DNS131181:DNS131197 DXO131181:DXO131197 EHK131181:EHK131197 ERG131181:ERG131197 FBC131181:FBC131197 FKY131181:FKY131197 FUU131181:FUU131197 GEQ131181:GEQ131197 GOM131181:GOM131197 GYI131181:GYI131197 HIE131181:HIE131197 HSA131181:HSA131197 IBW131181:IBW131197 ILS131181:ILS131197 IVO131181:IVO131197 JFK131181:JFK131197 JPG131181:JPG131197 JZC131181:JZC131197 KIY131181:KIY131197 KSU131181:KSU131197 LCQ131181:LCQ131197 LMM131181:LMM131197 LWI131181:LWI131197 MGE131181:MGE131197 MQA131181:MQA131197 MZW131181:MZW131197 NJS131181:NJS131197 NTO131181:NTO131197 ODK131181:ODK131197 ONG131181:ONG131197 OXC131181:OXC131197 PGY131181:PGY131197 PQU131181:PQU131197 QAQ131181:QAQ131197 QKM131181:QKM131197 QUI131181:QUI131197 REE131181:REE131197 ROA131181:ROA131197 RXW131181:RXW131197 SHS131181:SHS131197 SRO131181:SRO131197 TBK131181:TBK131197 TLG131181:TLG131197 TVC131181:TVC131197 UEY131181:UEY131197 UOU131181:UOU131197 UYQ131181:UYQ131197 VIM131181:VIM131197 VSI131181:VSI131197 WCE131181:WCE131197 WMA131181:WMA131197 WVW131181:WVW131197 O196717:O196733 JK196717:JK196733 TG196717:TG196733 ADC196717:ADC196733 AMY196717:AMY196733 AWU196717:AWU196733 BGQ196717:BGQ196733 BQM196717:BQM196733 CAI196717:CAI196733 CKE196717:CKE196733 CUA196717:CUA196733 DDW196717:DDW196733 DNS196717:DNS196733 DXO196717:DXO196733 EHK196717:EHK196733 ERG196717:ERG196733 FBC196717:FBC196733 FKY196717:FKY196733 FUU196717:FUU196733 GEQ196717:GEQ196733 GOM196717:GOM196733 GYI196717:GYI196733 HIE196717:HIE196733 HSA196717:HSA196733 IBW196717:IBW196733 ILS196717:ILS196733 IVO196717:IVO196733 JFK196717:JFK196733 JPG196717:JPG196733 JZC196717:JZC196733 KIY196717:KIY196733 KSU196717:KSU196733 LCQ196717:LCQ196733 LMM196717:LMM196733 LWI196717:LWI196733 MGE196717:MGE196733 MQA196717:MQA196733 MZW196717:MZW196733 NJS196717:NJS196733 NTO196717:NTO196733 ODK196717:ODK196733 ONG196717:ONG196733 OXC196717:OXC196733 PGY196717:PGY196733 PQU196717:PQU196733 QAQ196717:QAQ196733 QKM196717:QKM196733 QUI196717:QUI196733 REE196717:REE196733 ROA196717:ROA196733 RXW196717:RXW196733 SHS196717:SHS196733 SRO196717:SRO196733 TBK196717:TBK196733 TLG196717:TLG196733 TVC196717:TVC196733 UEY196717:UEY196733 UOU196717:UOU196733 UYQ196717:UYQ196733 VIM196717:VIM196733 VSI196717:VSI196733 WCE196717:WCE196733 WMA196717:WMA196733 WVW196717:WVW196733 O262253:O262269 JK262253:JK262269 TG262253:TG262269 ADC262253:ADC262269 AMY262253:AMY262269 AWU262253:AWU262269 BGQ262253:BGQ262269 BQM262253:BQM262269 CAI262253:CAI262269 CKE262253:CKE262269 CUA262253:CUA262269 DDW262253:DDW262269 DNS262253:DNS262269 DXO262253:DXO262269 EHK262253:EHK262269 ERG262253:ERG262269 FBC262253:FBC262269 FKY262253:FKY262269 FUU262253:FUU262269 GEQ262253:GEQ262269 GOM262253:GOM262269 GYI262253:GYI262269 HIE262253:HIE262269 HSA262253:HSA262269 IBW262253:IBW262269 ILS262253:ILS262269 IVO262253:IVO262269 JFK262253:JFK262269 JPG262253:JPG262269 JZC262253:JZC262269 KIY262253:KIY262269 KSU262253:KSU262269 LCQ262253:LCQ262269 LMM262253:LMM262269 LWI262253:LWI262269 MGE262253:MGE262269 MQA262253:MQA262269 MZW262253:MZW262269 NJS262253:NJS262269 NTO262253:NTO262269 ODK262253:ODK262269 ONG262253:ONG262269 OXC262253:OXC262269 PGY262253:PGY262269 PQU262253:PQU262269 QAQ262253:QAQ262269 QKM262253:QKM262269 QUI262253:QUI262269 REE262253:REE262269 ROA262253:ROA262269 RXW262253:RXW262269 SHS262253:SHS262269 SRO262253:SRO262269 TBK262253:TBK262269 TLG262253:TLG262269 TVC262253:TVC262269 UEY262253:UEY262269 UOU262253:UOU262269 UYQ262253:UYQ262269 VIM262253:VIM262269 VSI262253:VSI262269 WCE262253:WCE262269 WMA262253:WMA262269 WVW262253:WVW262269 O327789:O327805 JK327789:JK327805 TG327789:TG327805 ADC327789:ADC327805 AMY327789:AMY327805 AWU327789:AWU327805 BGQ327789:BGQ327805 BQM327789:BQM327805 CAI327789:CAI327805 CKE327789:CKE327805 CUA327789:CUA327805 DDW327789:DDW327805 DNS327789:DNS327805 DXO327789:DXO327805 EHK327789:EHK327805 ERG327789:ERG327805 FBC327789:FBC327805 FKY327789:FKY327805 FUU327789:FUU327805 GEQ327789:GEQ327805 GOM327789:GOM327805 GYI327789:GYI327805 HIE327789:HIE327805 HSA327789:HSA327805 IBW327789:IBW327805 ILS327789:ILS327805 IVO327789:IVO327805 JFK327789:JFK327805 JPG327789:JPG327805 JZC327789:JZC327805 KIY327789:KIY327805 KSU327789:KSU327805 LCQ327789:LCQ327805 LMM327789:LMM327805 LWI327789:LWI327805 MGE327789:MGE327805 MQA327789:MQA327805 MZW327789:MZW327805 NJS327789:NJS327805 NTO327789:NTO327805 ODK327789:ODK327805 ONG327789:ONG327805 OXC327789:OXC327805 PGY327789:PGY327805 PQU327789:PQU327805 QAQ327789:QAQ327805 QKM327789:QKM327805 QUI327789:QUI327805 REE327789:REE327805 ROA327789:ROA327805 RXW327789:RXW327805 SHS327789:SHS327805 SRO327789:SRO327805 TBK327789:TBK327805 TLG327789:TLG327805 TVC327789:TVC327805 UEY327789:UEY327805 UOU327789:UOU327805 UYQ327789:UYQ327805 VIM327789:VIM327805 VSI327789:VSI327805 WCE327789:WCE327805 WMA327789:WMA327805 WVW327789:WVW327805 O393325:O393341 JK393325:JK393341 TG393325:TG393341 ADC393325:ADC393341 AMY393325:AMY393341 AWU393325:AWU393341 BGQ393325:BGQ393341 BQM393325:BQM393341 CAI393325:CAI393341 CKE393325:CKE393341 CUA393325:CUA393341 DDW393325:DDW393341 DNS393325:DNS393341 DXO393325:DXO393341 EHK393325:EHK393341 ERG393325:ERG393341 FBC393325:FBC393341 FKY393325:FKY393341 FUU393325:FUU393341 GEQ393325:GEQ393341 GOM393325:GOM393341 GYI393325:GYI393341 HIE393325:HIE393341 HSA393325:HSA393341 IBW393325:IBW393341 ILS393325:ILS393341 IVO393325:IVO393341 JFK393325:JFK393341 JPG393325:JPG393341 JZC393325:JZC393341 KIY393325:KIY393341 KSU393325:KSU393341 LCQ393325:LCQ393341 LMM393325:LMM393341 LWI393325:LWI393341 MGE393325:MGE393341 MQA393325:MQA393341 MZW393325:MZW393341 NJS393325:NJS393341 NTO393325:NTO393341 ODK393325:ODK393341 ONG393325:ONG393341 OXC393325:OXC393341 PGY393325:PGY393341 PQU393325:PQU393341 QAQ393325:QAQ393341 QKM393325:QKM393341 QUI393325:QUI393341 REE393325:REE393341 ROA393325:ROA393341 RXW393325:RXW393341 SHS393325:SHS393341 SRO393325:SRO393341 TBK393325:TBK393341 TLG393325:TLG393341 TVC393325:TVC393341 UEY393325:UEY393341 UOU393325:UOU393341 UYQ393325:UYQ393341 VIM393325:VIM393341 VSI393325:VSI393341 WCE393325:WCE393341 WMA393325:WMA393341 WVW393325:WVW393341 O458861:O458877 JK458861:JK458877 TG458861:TG458877 ADC458861:ADC458877 AMY458861:AMY458877 AWU458861:AWU458877 BGQ458861:BGQ458877 BQM458861:BQM458877 CAI458861:CAI458877 CKE458861:CKE458877 CUA458861:CUA458877 DDW458861:DDW458877 DNS458861:DNS458877 DXO458861:DXO458877 EHK458861:EHK458877 ERG458861:ERG458877 FBC458861:FBC458877 FKY458861:FKY458877 FUU458861:FUU458877 GEQ458861:GEQ458877 GOM458861:GOM458877 GYI458861:GYI458877 HIE458861:HIE458877 HSA458861:HSA458877 IBW458861:IBW458877 ILS458861:ILS458877 IVO458861:IVO458877 JFK458861:JFK458877 JPG458861:JPG458877 JZC458861:JZC458877 KIY458861:KIY458877 KSU458861:KSU458877 LCQ458861:LCQ458877 LMM458861:LMM458877 LWI458861:LWI458877 MGE458861:MGE458877 MQA458861:MQA458877 MZW458861:MZW458877 NJS458861:NJS458877 NTO458861:NTO458877 ODK458861:ODK458877 ONG458861:ONG458877 OXC458861:OXC458877 PGY458861:PGY458877 PQU458861:PQU458877 QAQ458861:QAQ458877 QKM458861:QKM458877 QUI458861:QUI458877 REE458861:REE458877 ROA458861:ROA458877 RXW458861:RXW458877 SHS458861:SHS458877 SRO458861:SRO458877 TBK458861:TBK458877 TLG458861:TLG458877 TVC458861:TVC458877 UEY458861:UEY458877 UOU458861:UOU458877 UYQ458861:UYQ458877 VIM458861:VIM458877 VSI458861:VSI458877 WCE458861:WCE458877 WMA458861:WMA458877 WVW458861:WVW458877 O524397:O524413 JK524397:JK524413 TG524397:TG524413 ADC524397:ADC524413 AMY524397:AMY524413 AWU524397:AWU524413 BGQ524397:BGQ524413 BQM524397:BQM524413 CAI524397:CAI524413 CKE524397:CKE524413 CUA524397:CUA524413 DDW524397:DDW524413 DNS524397:DNS524413 DXO524397:DXO524413 EHK524397:EHK524413 ERG524397:ERG524413 FBC524397:FBC524413 FKY524397:FKY524413 FUU524397:FUU524413 GEQ524397:GEQ524413 GOM524397:GOM524413 GYI524397:GYI524413 HIE524397:HIE524413 HSA524397:HSA524413 IBW524397:IBW524413 ILS524397:ILS524413 IVO524397:IVO524413 JFK524397:JFK524413 JPG524397:JPG524413 JZC524397:JZC524413 KIY524397:KIY524413 KSU524397:KSU524413 LCQ524397:LCQ524413 LMM524397:LMM524413 LWI524397:LWI524413 MGE524397:MGE524413 MQA524397:MQA524413 MZW524397:MZW524413 NJS524397:NJS524413 NTO524397:NTO524413 ODK524397:ODK524413 ONG524397:ONG524413 OXC524397:OXC524413 PGY524397:PGY524413 PQU524397:PQU524413 QAQ524397:QAQ524413 QKM524397:QKM524413 QUI524397:QUI524413 REE524397:REE524413 ROA524397:ROA524413 RXW524397:RXW524413 SHS524397:SHS524413 SRO524397:SRO524413 TBK524397:TBK524413 TLG524397:TLG524413 TVC524397:TVC524413 UEY524397:UEY524413 UOU524397:UOU524413 UYQ524397:UYQ524413 VIM524397:VIM524413 VSI524397:VSI524413 WCE524397:WCE524413 WMA524397:WMA524413 WVW524397:WVW524413 O589933:O589949 JK589933:JK589949 TG589933:TG589949 ADC589933:ADC589949 AMY589933:AMY589949 AWU589933:AWU589949 BGQ589933:BGQ589949 BQM589933:BQM589949 CAI589933:CAI589949 CKE589933:CKE589949 CUA589933:CUA589949 DDW589933:DDW589949 DNS589933:DNS589949 DXO589933:DXO589949 EHK589933:EHK589949 ERG589933:ERG589949 FBC589933:FBC589949 FKY589933:FKY589949 FUU589933:FUU589949 GEQ589933:GEQ589949 GOM589933:GOM589949 GYI589933:GYI589949 HIE589933:HIE589949 HSA589933:HSA589949 IBW589933:IBW589949 ILS589933:ILS589949 IVO589933:IVO589949 JFK589933:JFK589949 JPG589933:JPG589949 JZC589933:JZC589949 KIY589933:KIY589949 KSU589933:KSU589949 LCQ589933:LCQ589949 LMM589933:LMM589949 LWI589933:LWI589949 MGE589933:MGE589949 MQA589933:MQA589949 MZW589933:MZW589949 NJS589933:NJS589949 NTO589933:NTO589949 ODK589933:ODK589949 ONG589933:ONG589949 OXC589933:OXC589949 PGY589933:PGY589949 PQU589933:PQU589949 QAQ589933:QAQ589949 QKM589933:QKM589949 QUI589933:QUI589949 REE589933:REE589949 ROA589933:ROA589949 RXW589933:RXW589949 SHS589933:SHS589949 SRO589933:SRO589949 TBK589933:TBK589949 TLG589933:TLG589949 TVC589933:TVC589949 UEY589933:UEY589949 UOU589933:UOU589949 UYQ589933:UYQ589949 VIM589933:VIM589949 VSI589933:VSI589949 WCE589933:WCE589949 WMA589933:WMA589949 WVW589933:WVW589949 O655469:O655485 JK655469:JK655485 TG655469:TG655485 ADC655469:ADC655485 AMY655469:AMY655485 AWU655469:AWU655485 BGQ655469:BGQ655485 BQM655469:BQM655485 CAI655469:CAI655485 CKE655469:CKE655485 CUA655469:CUA655485 DDW655469:DDW655485 DNS655469:DNS655485 DXO655469:DXO655485 EHK655469:EHK655485 ERG655469:ERG655485 FBC655469:FBC655485 FKY655469:FKY655485 FUU655469:FUU655485 GEQ655469:GEQ655485 GOM655469:GOM655485 GYI655469:GYI655485 HIE655469:HIE655485 HSA655469:HSA655485 IBW655469:IBW655485 ILS655469:ILS655485 IVO655469:IVO655485 JFK655469:JFK655485 JPG655469:JPG655485 JZC655469:JZC655485 KIY655469:KIY655485 KSU655469:KSU655485 LCQ655469:LCQ655485 LMM655469:LMM655485 LWI655469:LWI655485 MGE655469:MGE655485 MQA655469:MQA655485 MZW655469:MZW655485 NJS655469:NJS655485 NTO655469:NTO655485 ODK655469:ODK655485 ONG655469:ONG655485 OXC655469:OXC655485 PGY655469:PGY655485 PQU655469:PQU655485 QAQ655469:QAQ655485 QKM655469:QKM655485 QUI655469:QUI655485 REE655469:REE655485 ROA655469:ROA655485 RXW655469:RXW655485 SHS655469:SHS655485 SRO655469:SRO655485 TBK655469:TBK655485 TLG655469:TLG655485 TVC655469:TVC655485 UEY655469:UEY655485 UOU655469:UOU655485 UYQ655469:UYQ655485 VIM655469:VIM655485 VSI655469:VSI655485 WCE655469:WCE655485 WMA655469:WMA655485 WVW655469:WVW655485 O721005:O721021 JK721005:JK721021 TG721005:TG721021 ADC721005:ADC721021 AMY721005:AMY721021 AWU721005:AWU721021 BGQ721005:BGQ721021 BQM721005:BQM721021 CAI721005:CAI721021 CKE721005:CKE721021 CUA721005:CUA721021 DDW721005:DDW721021 DNS721005:DNS721021 DXO721005:DXO721021 EHK721005:EHK721021 ERG721005:ERG721021 FBC721005:FBC721021 FKY721005:FKY721021 FUU721005:FUU721021 GEQ721005:GEQ721021 GOM721005:GOM721021 GYI721005:GYI721021 HIE721005:HIE721021 HSA721005:HSA721021 IBW721005:IBW721021 ILS721005:ILS721021 IVO721005:IVO721021 JFK721005:JFK721021 JPG721005:JPG721021 JZC721005:JZC721021 KIY721005:KIY721021 KSU721005:KSU721021 LCQ721005:LCQ721021 LMM721005:LMM721021 LWI721005:LWI721021 MGE721005:MGE721021 MQA721005:MQA721021 MZW721005:MZW721021 NJS721005:NJS721021 NTO721005:NTO721021 ODK721005:ODK721021 ONG721005:ONG721021 OXC721005:OXC721021 PGY721005:PGY721021 PQU721005:PQU721021 QAQ721005:QAQ721021 QKM721005:QKM721021 QUI721005:QUI721021 REE721005:REE721021 ROA721005:ROA721021 RXW721005:RXW721021 SHS721005:SHS721021 SRO721005:SRO721021 TBK721005:TBK721021 TLG721005:TLG721021 TVC721005:TVC721021 UEY721005:UEY721021 UOU721005:UOU721021 UYQ721005:UYQ721021 VIM721005:VIM721021 VSI721005:VSI721021 WCE721005:WCE721021 WMA721005:WMA721021 WVW721005:WVW721021 O786541:O786557 JK786541:JK786557 TG786541:TG786557 ADC786541:ADC786557 AMY786541:AMY786557 AWU786541:AWU786557 BGQ786541:BGQ786557 BQM786541:BQM786557 CAI786541:CAI786557 CKE786541:CKE786557 CUA786541:CUA786557 DDW786541:DDW786557 DNS786541:DNS786557 DXO786541:DXO786557 EHK786541:EHK786557 ERG786541:ERG786557 FBC786541:FBC786557 FKY786541:FKY786557 FUU786541:FUU786557 GEQ786541:GEQ786557 GOM786541:GOM786557 GYI786541:GYI786557 HIE786541:HIE786557 HSA786541:HSA786557 IBW786541:IBW786557 ILS786541:ILS786557 IVO786541:IVO786557 JFK786541:JFK786557 JPG786541:JPG786557 JZC786541:JZC786557 KIY786541:KIY786557 KSU786541:KSU786557 LCQ786541:LCQ786557 LMM786541:LMM786557 LWI786541:LWI786557 MGE786541:MGE786557 MQA786541:MQA786557 MZW786541:MZW786557 NJS786541:NJS786557 NTO786541:NTO786557 ODK786541:ODK786557 ONG786541:ONG786557 OXC786541:OXC786557 PGY786541:PGY786557 PQU786541:PQU786557 QAQ786541:QAQ786557 QKM786541:QKM786557 QUI786541:QUI786557 REE786541:REE786557 ROA786541:ROA786557 RXW786541:RXW786557 SHS786541:SHS786557 SRO786541:SRO786557 TBK786541:TBK786557 TLG786541:TLG786557 TVC786541:TVC786557 UEY786541:UEY786557 UOU786541:UOU786557 UYQ786541:UYQ786557 VIM786541:VIM786557 VSI786541:VSI786557 WCE786541:WCE786557 WMA786541:WMA786557 WVW786541:WVW786557 O852077:O852093 JK852077:JK852093 TG852077:TG852093 ADC852077:ADC852093 AMY852077:AMY852093 AWU852077:AWU852093 BGQ852077:BGQ852093 BQM852077:BQM852093 CAI852077:CAI852093 CKE852077:CKE852093 CUA852077:CUA852093 DDW852077:DDW852093 DNS852077:DNS852093 DXO852077:DXO852093 EHK852077:EHK852093 ERG852077:ERG852093 FBC852077:FBC852093 FKY852077:FKY852093 FUU852077:FUU852093 GEQ852077:GEQ852093 GOM852077:GOM852093 GYI852077:GYI852093 HIE852077:HIE852093 HSA852077:HSA852093 IBW852077:IBW852093 ILS852077:ILS852093 IVO852077:IVO852093 JFK852077:JFK852093 JPG852077:JPG852093 JZC852077:JZC852093 KIY852077:KIY852093 KSU852077:KSU852093 LCQ852077:LCQ852093 LMM852077:LMM852093 LWI852077:LWI852093 MGE852077:MGE852093 MQA852077:MQA852093 MZW852077:MZW852093 NJS852077:NJS852093 NTO852077:NTO852093 ODK852077:ODK852093 ONG852077:ONG852093 OXC852077:OXC852093 PGY852077:PGY852093 PQU852077:PQU852093 QAQ852077:QAQ852093 QKM852077:QKM852093 QUI852077:QUI852093 REE852077:REE852093 ROA852077:ROA852093 RXW852077:RXW852093 SHS852077:SHS852093 SRO852077:SRO852093 TBK852077:TBK852093 TLG852077:TLG852093 TVC852077:TVC852093 UEY852077:UEY852093 UOU852077:UOU852093 UYQ852077:UYQ852093 VIM852077:VIM852093 VSI852077:VSI852093 WCE852077:WCE852093 WMA852077:WMA852093 WVW852077:WVW852093 O917613:O917629 JK917613:JK917629 TG917613:TG917629 ADC917613:ADC917629 AMY917613:AMY917629 AWU917613:AWU917629 BGQ917613:BGQ917629 BQM917613:BQM917629 CAI917613:CAI917629 CKE917613:CKE917629 CUA917613:CUA917629 DDW917613:DDW917629 DNS917613:DNS917629 DXO917613:DXO917629 EHK917613:EHK917629 ERG917613:ERG917629 FBC917613:FBC917629 FKY917613:FKY917629 FUU917613:FUU917629 GEQ917613:GEQ917629 GOM917613:GOM917629 GYI917613:GYI917629 HIE917613:HIE917629 HSA917613:HSA917629 IBW917613:IBW917629 ILS917613:ILS917629 IVO917613:IVO917629 JFK917613:JFK917629 JPG917613:JPG917629 JZC917613:JZC917629 KIY917613:KIY917629 KSU917613:KSU917629 LCQ917613:LCQ917629 LMM917613:LMM917629 LWI917613:LWI917629 MGE917613:MGE917629 MQA917613:MQA917629 MZW917613:MZW917629 NJS917613:NJS917629 NTO917613:NTO917629 ODK917613:ODK917629 ONG917613:ONG917629 OXC917613:OXC917629 PGY917613:PGY917629 PQU917613:PQU917629 QAQ917613:QAQ917629 QKM917613:QKM917629 QUI917613:QUI917629 REE917613:REE917629 ROA917613:ROA917629 RXW917613:RXW917629 SHS917613:SHS917629 SRO917613:SRO917629 TBK917613:TBK917629 TLG917613:TLG917629 TVC917613:TVC917629 UEY917613:UEY917629 UOU917613:UOU917629 UYQ917613:UYQ917629 VIM917613:VIM917629 VSI917613:VSI917629 WCE917613:WCE917629 WMA917613:WMA917629 WVW917613:WVW917629 O983149:O983165 JK983149:JK983165 TG983149:TG983165 ADC983149:ADC983165 AMY983149:AMY983165 AWU983149:AWU983165 BGQ983149:BGQ983165 BQM983149:BQM983165 CAI983149:CAI983165 CKE983149:CKE983165 CUA983149:CUA983165 DDW983149:DDW983165 DNS983149:DNS983165 DXO983149:DXO983165 EHK983149:EHK983165 ERG983149:ERG983165 FBC983149:FBC983165 FKY983149:FKY983165 FUU983149:FUU983165 GEQ983149:GEQ983165 GOM983149:GOM983165 GYI983149:GYI983165 HIE983149:HIE983165 HSA983149:HSA983165 IBW983149:IBW983165 ILS983149:ILS983165 IVO983149:IVO983165 JFK983149:JFK983165 JPG983149:JPG983165 JZC983149:JZC983165 KIY983149:KIY983165 KSU983149:KSU983165 LCQ983149:LCQ983165 LMM983149:LMM983165 LWI983149:LWI983165 MGE983149:MGE983165 MQA983149:MQA983165 MZW983149:MZW983165 NJS983149:NJS983165 NTO983149:NTO983165 ODK983149:ODK983165 ONG983149:ONG983165 OXC983149:OXC983165 PGY983149:PGY983165 PQU983149:PQU983165 QAQ983149:QAQ983165 QKM983149:QKM983165 QUI983149:QUI983165 REE983149:REE983165 ROA983149:ROA983165 RXW983149:RXW983165 SHS983149:SHS983165 SRO983149:SRO983165 TBK983149:TBK983165 TLG983149:TLG983165 TVC983149:TVC983165 UEY983149:UEY983165 UOU983149:UOU983165 UYQ983149:UYQ983165 VIM983149:VIM983165 VSI983149:VSI983165 WCE983149:WCE983165 WMA983149:WMA983165 WVW983149:WVW983165 O103:O106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R44:R62 JN44:JN62 TJ44:TJ62 ADF44:ADF62 ANB44:ANB62 AWX44:AWX62 BGT44:BGT62 BQP44:BQP62 CAL44:CAL62 CKH44:CKH62 CUD44:CUD62 DDZ44:DDZ62 DNV44:DNV62 DXR44:DXR62 EHN44:EHN62 ERJ44:ERJ62 FBF44:FBF62 FLB44:FLB62 FUX44:FUX62 GET44:GET62 GOP44:GOP62 GYL44:GYL62 HIH44:HIH62 HSD44:HSD62 IBZ44:IBZ62 ILV44:ILV62 IVR44:IVR62 JFN44:JFN62 JPJ44:JPJ62 JZF44:JZF62 KJB44:KJB62 KSX44:KSX62 LCT44:LCT62 LMP44:LMP62 LWL44:LWL62 MGH44:MGH62 MQD44:MQD62 MZZ44:MZZ62 NJV44:NJV62 NTR44:NTR62 ODN44:ODN62 ONJ44:ONJ62 OXF44:OXF62 PHB44:PHB62 PQX44:PQX62 QAT44:QAT62 QKP44:QKP62 QUL44:QUL62 REH44:REH62 ROD44:ROD62 RXZ44:RXZ62 SHV44:SHV62 SRR44:SRR62 TBN44:TBN62 TLJ44:TLJ62 TVF44:TVF62 UFB44:UFB62 UOX44:UOX62 UYT44:UYT62 VIP44:VIP62 VSL44:VSL62 WCH44:WCH62 WMD44:WMD62 WVZ44:WVZ62 R65604:R65622 JN65604:JN65622 TJ65604:TJ65622 ADF65604:ADF65622 ANB65604:ANB65622 AWX65604:AWX65622 BGT65604:BGT65622 BQP65604:BQP65622 CAL65604:CAL65622 CKH65604:CKH65622 CUD65604:CUD65622 DDZ65604:DDZ65622 DNV65604:DNV65622 DXR65604:DXR65622 EHN65604:EHN65622 ERJ65604:ERJ65622 FBF65604:FBF65622 FLB65604:FLB65622 FUX65604:FUX65622 GET65604:GET65622 GOP65604:GOP65622 GYL65604:GYL65622 HIH65604:HIH65622 HSD65604:HSD65622 IBZ65604:IBZ65622 ILV65604:ILV65622 IVR65604:IVR65622 JFN65604:JFN65622 JPJ65604:JPJ65622 JZF65604:JZF65622 KJB65604:KJB65622 KSX65604:KSX65622 LCT65604:LCT65622 LMP65604:LMP65622 LWL65604:LWL65622 MGH65604:MGH65622 MQD65604:MQD65622 MZZ65604:MZZ65622 NJV65604:NJV65622 NTR65604:NTR65622 ODN65604:ODN65622 ONJ65604:ONJ65622 OXF65604:OXF65622 PHB65604:PHB65622 PQX65604:PQX65622 QAT65604:QAT65622 QKP65604:QKP65622 QUL65604:QUL65622 REH65604:REH65622 ROD65604:ROD65622 RXZ65604:RXZ65622 SHV65604:SHV65622 SRR65604:SRR65622 TBN65604:TBN65622 TLJ65604:TLJ65622 TVF65604:TVF65622 UFB65604:UFB65622 UOX65604:UOX65622 UYT65604:UYT65622 VIP65604:VIP65622 VSL65604:VSL65622 WCH65604:WCH65622 WMD65604:WMD65622 WVZ65604:WVZ65622 R131140:R131158 JN131140:JN131158 TJ131140:TJ131158 ADF131140:ADF131158 ANB131140:ANB131158 AWX131140:AWX131158 BGT131140:BGT131158 BQP131140:BQP131158 CAL131140:CAL131158 CKH131140:CKH131158 CUD131140:CUD131158 DDZ131140:DDZ131158 DNV131140:DNV131158 DXR131140:DXR131158 EHN131140:EHN131158 ERJ131140:ERJ131158 FBF131140:FBF131158 FLB131140:FLB131158 FUX131140:FUX131158 GET131140:GET131158 GOP131140:GOP131158 GYL131140:GYL131158 HIH131140:HIH131158 HSD131140:HSD131158 IBZ131140:IBZ131158 ILV131140:ILV131158 IVR131140:IVR131158 JFN131140:JFN131158 JPJ131140:JPJ131158 JZF131140:JZF131158 KJB131140:KJB131158 KSX131140:KSX131158 LCT131140:LCT131158 LMP131140:LMP131158 LWL131140:LWL131158 MGH131140:MGH131158 MQD131140:MQD131158 MZZ131140:MZZ131158 NJV131140:NJV131158 NTR131140:NTR131158 ODN131140:ODN131158 ONJ131140:ONJ131158 OXF131140:OXF131158 PHB131140:PHB131158 PQX131140:PQX131158 QAT131140:QAT131158 QKP131140:QKP131158 QUL131140:QUL131158 REH131140:REH131158 ROD131140:ROD131158 RXZ131140:RXZ131158 SHV131140:SHV131158 SRR131140:SRR131158 TBN131140:TBN131158 TLJ131140:TLJ131158 TVF131140:TVF131158 UFB131140:UFB131158 UOX131140:UOX131158 UYT131140:UYT131158 VIP131140:VIP131158 VSL131140:VSL131158 WCH131140:WCH131158 WMD131140:WMD131158 WVZ131140:WVZ131158 R196676:R196694 JN196676:JN196694 TJ196676:TJ196694 ADF196676:ADF196694 ANB196676:ANB196694 AWX196676:AWX196694 BGT196676:BGT196694 BQP196676:BQP196694 CAL196676:CAL196694 CKH196676:CKH196694 CUD196676:CUD196694 DDZ196676:DDZ196694 DNV196676:DNV196694 DXR196676:DXR196694 EHN196676:EHN196694 ERJ196676:ERJ196694 FBF196676:FBF196694 FLB196676:FLB196694 FUX196676:FUX196694 GET196676:GET196694 GOP196676:GOP196694 GYL196676:GYL196694 HIH196676:HIH196694 HSD196676:HSD196694 IBZ196676:IBZ196694 ILV196676:ILV196694 IVR196676:IVR196694 JFN196676:JFN196694 JPJ196676:JPJ196694 JZF196676:JZF196694 KJB196676:KJB196694 KSX196676:KSX196694 LCT196676:LCT196694 LMP196676:LMP196694 LWL196676:LWL196694 MGH196676:MGH196694 MQD196676:MQD196694 MZZ196676:MZZ196694 NJV196676:NJV196694 NTR196676:NTR196694 ODN196676:ODN196694 ONJ196676:ONJ196694 OXF196676:OXF196694 PHB196676:PHB196694 PQX196676:PQX196694 QAT196676:QAT196694 QKP196676:QKP196694 QUL196676:QUL196694 REH196676:REH196694 ROD196676:ROD196694 RXZ196676:RXZ196694 SHV196676:SHV196694 SRR196676:SRR196694 TBN196676:TBN196694 TLJ196676:TLJ196694 TVF196676:TVF196694 UFB196676:UFB196694 UOX196676:UOX196694 UYT196676:UYT196694 VIP196676:VIP196694 VSL196676:VSL196694 WCH196676:WCH196694 WMD196676:WMD196694 WVZ196676:WVZ196694 R262212:R262230 JN262212:JN262230 TJ262212:TJ262230 ADF262212:ADF262230 ANB262212:ANB262230 AWX262212:AWX262230 BGT262212:BGT262230 BQP262212:BQP262230 CAL262212:CAL262230 CKH262212:CKH262230 CUD262212:CUD262230 DDZ262212:DDZ262230 DNV262212:DNV262230 DXR262212:DXR262230 EHN262212:EHN262230 ERJ262212:ERJ262230 FBF262212:FBF262230 FLB262212:FLB262230 FUX262212:FUX262230 GET262212:GET262230 GOP262212:GOP262230 GYL262212:GYL262230 HIH262212:HIH262230 HSD262212:HSD262230 IBZ262212:IBZ262230 ILV262212:ILV262230 IVR262212:IVR262230 JFN262212:JFN262230 JPJ262212:JPJ262230 JZF262212:JZF262230 KJB262212:KJB262230 KSX262212:KSX262230 LCT262212:LCT262230 LMP262212:LMP262230 LWL262212:LWL262230 MGH262212:MGH262230 MQD262212:MQD262230 MZZ262212:MZZ262230 NJV262212:NJV262230 NTR262212:NTR262230 ODN262212:ODN262230 ONJ262212:ONJ262230 OXF262212:OXF262230 PHB262212:PHB262230 PQX262212:PQX262230 QAT262212:QAT262230 QKP262212:QKP262230 QUL262212:QUL262230 REH262212:REH262230 ROD262212:ROD262230 RXZ262212:RXZ262230 SHV262212:SHV262230 SRR262212:SRR262230 TBN262212:TBN262230 TLJ262212:TLJ262230 TVF262212:TVF262230 UFB262212:UFB262230 UOX262212:UOX262230 UYT262212:UYT262230 VIP262212:VIP262230 VSL262212:VSL262230 WCH262212:WCH262230 WMD262212:WMD262230 WVZ262212:WVZ262230 R327748:R327766 JN327748:JN327766 TJ327748:TJ327766 ADF327748:ADF327766 ANB327748:ANB327766 AWX327748:AWX327766 BGT327748:BGT327766 BQP327748:BQP327766 CAL327748:CAL327766 CKH327748:CKH327766 CUD327748:CUD327766 DDZ327748:DDZ327766 DNV327748:DNV327766 DXR327748:DXR327766 EHN327748:EHN327766 ERJ327748:ERJ327766 FBF327748:FBF327766 FLB327748:FLB327766 FUX327748:FUX327766 GET327748:GET327766 GOP327748:GOP327766 GYL327748:GYL327766 HIH327748:HIH327766 HSD327748:HSD327766 IBZ327748:IBZ327766 ILV327748:ILV327766 IVR327748:IVR327766 JFN327748:JFN327766 JPJ327748:JPJ327766 JZF327748:JZF327766 KJB327748:KJB327766 KSX327748:KSX327766 LCT327748:LCT327766 LMP327748:LMP327766 LWL327748:LWL327766 MGH327748:MGH327766 MQD327748:MQD327766 MZZ327748:MZZ327766 NJV327748:NJV327766 NTR327748:NTR327766 ODN327748:ODN327766 ONJ327748:ONJ327766 OXF327748:OXF327766 PHB327748:PHB327766 PQX327748:PQX327766 QAT327748:QAT327766 QKP327748:QKP327766 QUL327748:QUL327766 REH327748:REH327766 ROD327748:ROD327766 RXZ327748:RXZ327766 SHV327748:SHV327766 SRR327748:SRR327766 TBN327748:TBN327766 TLJ327748:TLJ327766 TVF327748:TVF327766 UFB327748:UFB327766 UOX327748:UOX327766 UYT327748:UYT327766 VIP327748:VIP327766 VSL327748:VSL327766 WCH327748:WCH327766 WMD327748:WMD327766 WVZ327748:WVZ327766 R393284:R393302 JN393284:JN393302 TJ393284:TJ393302 ADF393284:ADF393302 ANB393284:ANB393302 AWX393284:AWX393302 BGT393284:BGT393302 BQP393284:BQP393302 CAL393284:CAL393302 CKH393284:CKH393302 CUD393284:CUD393302 DDZ393284:DDZ393302 DNV393284:DNV393302 DXR393284:DXR393302 EHN393284:EHN393302 ERJ393284:ERJ393302 FBF393284:FBF393302 FLB393284:FLB393302 FUX393284:FUX393302 GET393284:GET393302 GOP393284:GOP393302 GYL393284:GYL393302 HIH393284:HIH393302 HSD393284:HSD393302 IBZ393284:IBZ393302 ILV393284:ILV393302 IVR393284:IVR393302 JFN393284:JFN393302 JPJ393284:JPJ393302 JZF393284:JZF393302 KJB393284:KJB393302 KSX393284:KSX393302 LCT393284:LCT393302 LMP393284:LMP393302 LWL393284:LWL393302 MGH393284:MGH393302 MQD393284:MQD393302 MZZ393284:MZZ393302 NJV393284:NJV393302 NTR393284:NTR393302 ODN393284:ODN393302 ONJ393284:ONJ393302 OXF393284:OXF393302 PHB393284:PHB393302 PQX393284:PQX393302 QAT393284:QAT393302 QKP393284:QKP393302 QUL393284:QUL393302 REH393284:REH393302 ROD393284:ROD393302 RXZ393284:RXZ393302 SHV393284:SHV393302 SRR393284:SRR393302 TBN393284:TBN393302 TLJ393284:TLJ393302 TVF393284:TVF393302 UFB393284:UFB393302 UOX393284:UOX393302 UYT393284:UYT393302 VIP393284:VIP393302 VSL393284:VSL393302 WCH393284:WCH393302 WMD393284:WMD393302 WVZ393284:WVZ393302 R458820:R458838 JN458820:JN458838 TJ458820:TJ458838 ADF458820:ADF458838 ANB458820:ANB458838 AWX458820:AWX458838 BGT458820:BGT458838 BQP458820:BQP458838 CAL458820:CAL458838 CKH458820:CKH458838 CUD458820:CUD458838 DDZ458820:DDZ458838 DNV458820:DNV458838 DXR458820:DXR458838 EHN458820:EHN458838 ERJ458820:ERJ458838 FBF458820:FBF458838 FLB458820:FLB458838 FUX458820:FUX458838 GET458820:GET458838 GOP458820:GOP458838 GYL458820:GYL458838 HIH458820:HIH458838 HSD458820:HSD458838 IBZ458820:IBZ458838 ILV458820:ILV458838 IVR458820:IVR458838 JFN458820:JFN458838 JPJ458820:JPJ458838 JZF458820:JZF458838 KJB458820:KJB458838 KSX458820:KSX458838 LCT458820:LCT458838 LMP458820:LMP458838 LWL458820:LWL458838 MGH458820:MGH458838 MQD458820:MQD458838 MZZ458820:MZZ458838 NJV458820:NJV458838 NTR458820:NTR458838 ODN458820:ODN458838 ONJ458820:ONJ458838 OXF458820:OXF458838 PHB458820:PHB458838 PQX458820:PQX458838 QAT458820:QAT458838 QKP458820:QKP458838 QUL458820:QUL458838 REH458820:REH458838 ROD458820:ROD458838 RXZ458820:RXZ458838 SHV458820:SHV458838 SRR458820:SRR458838 TBN458820:TBN458838 TLJ458820:TLJ458838 TVF458820:TVF458838 UFB458820:UFB458838 UOX458820:UOX458838 UYT458820:UYT458838 VIP458820:VIP458838 VSL458820:VSL458838 WCH458820:WCH458838 WMD458820:WMD458838 WVZ458820:WVZ458838 R524356:R524374 JN524356:JN524374 TJ524356:TJ524374 ADF524356:ADF524374 ANB524356:ANB524374 AWX524356:AWX524374 BGT524356:BGT524374 BQP524356:BQP524374 CAL524356:CAL524374 CKH524356:CKH524374 CUD524356:CUD524374 DDZ524356:DDZ524374 DNV524356:DNV524374 DXR524356:DXR524374 EHN524356:EHN524374 ERJ524356:ERJ524374 FBF524356:FBF524374 FLB524356:FLB524374 FUX524356:FUX524374 GET524356:GET524374 GOP524356:GOP524374 GYL524356:GYL524374 HIH524356:HIH524374 HSD524356:HSD524374 IBZ524356:IBZ524374 ILV524356:ILV524374 IVR524356:IVR524374 JFN524356:JFN524374 JPJ524356:JPJ524374 JZF524356:JZF524374 KJB524356:KJB524374 KSX524356:KSX524374 LCT524356:LCT524374 LMP524356:LMP524374 LWL524356:LWL524374 MGH524356:MGH524374 MQD524356:MQD524374 MZZ524356:MZZ524374 NJV524356:NJV524374 NTR524356:NTR524374 ODN524356:ODN524374 ONJ524356:ONJ524374 OXF524356:OXF524374 PHB524356:PHB524374 PQX524356:PQX524374 QAT524356:QAT524374 QKP524356:QKP524374 QUL524356:QUL524374 REH524356:REH524374 ROD524356:ROD524374 RXZ524356:RXZ524374 SHV524356:SHV524374 SRR524356:SRR524374 TBN524356:TBN524374 TLJ524356:TLJ524374 TVF524356:TVF524374 UFB524356:UFB524374 UOX524356:UOX524374 UYT524356:UYT524374 VIP524356:VIP524374 VSL524356:VSL524374 WCH524356:WCH524374 WMD524356:WMD524374 WVZ524356:WVZ524374 R589892:R589910 JN589892:JN589910 TJ589892:TJ589910 ADF589892:ADF589910 ANB589892:ANB589910 AWX589892:AWX589910 BGT589892:BGT589910 BQP589892:BQP589910 CAL589892:CAL589910 CKH589892:CKH589910 CUD589892:CUD589910 DDZ589892:DDZ589910 DNV589892:DNV589910 DXR589892:DXR589910 EHN589892:EHN589910 ERJ589892:ERJ589910 FBF589892:FBF589910 FLB589892:FLB589910 FUX589892:FUX589910 GET589892:GET589910 GOP589892:GOP589910 GYL589892:GYL589910 HIH589892:HIH589910 HSD589892:HSD589910 IBZ589892:IBZ589910 ILV589892:ILV589910 IVR589892:IVR589910 JFN589892:JFN589910 JPJ589892:JPJ589910 JZF589892:JZF589910 KJB589892:KJB589910 KSX589892:KSX589910 LCT589892:LCT589910 LMP589892:LMP589910 LWL589892:LWL589910 MGH589892:MGH589910 MQD589892:MQD589910 MZZ589892:MZZ589910 NJV589892:NJV589910 NTR589892:NTR589910 ODN589892:ODN589910 ONJ589892:ONJ589910 OXF589892:OXF589910 PHB589892:PHB589910 PQX589892:PQX589910 QAT589892:QAT589910 QKP589892:QKP589910 QUL589892:QUL589910 REH589892:REH589910 ROD589892:ROD589910 RXZ589892:RXZ589910 SHV589892:SHV589910 SRR589892:SRR589910 TBN589892:TBN589910 TLJ589892:TLJ589910 TVF589892:TVF589910 UFB589892:UFB589910 UOX589892:UOX589910 UYT589892:UYT589910 VIP589892:VIP589910 VSL589892:VSL589910 WCH589892:WCH589910 WMD589892:WMD589910 WVZ589892:WVZ589910 R655428:R655446 JN655428:JN655446 TJ655428:TJ655446 ADF655428:ADF655446 ANB655428:ANB655446 AWX655428:AWX655446 BGT655428:BGT655446 BQP655428:BQP655446 CAL655428:CAL655446 CKH655428:CKH655446 CUD655428:CUD655446 DDZ655428:DDZ655446 DNV655428:DNV655446 DXR655428:DXR655446 EHN655428:EHN655446 ERJ655428:ERJ655446 FBF655428:FBF655446 FLB655428:FLB655446 FUX655428:FUX655446 GET655428:GET655446 GOP655428:GOP655446 GYL655428:GYL655446 HIH655428:HIH655446 HSD655428:HSD655446 IBZ655428:IBZ655446 ILV655428:ILV655446 IVR655428:IVR655446 JFN655428:JFN655446 JPJ655428:JPJ655446 JZF655428:JZF655446 KJB655428:KJB655446 KSX655428:KSX655446 LCT655428:LCT655446 LMP655428:LMP655446 LWL655428:LWL655446 MGH655428:MGH655446 MQD655428:MQD655446 MZZ655428:MZZ655446 NJV655428:NJV655446 NTR655428:NTR655446 ODN655428:ODN655446 ONJ655428:ONJ655446 OXF655428:OXF655446 PHB655428:PHB655446 PQX655428:PQX655446 QAT655428:QAT655446 QKP655428:QKP655446 QUL655428:QUL655446 REH655428:REH655446 ROD655428:ROD655446 RXZ655428:RXZ655446 SHV655428:SHV655446 SRR655428:SRR655446 TBN655428:TBN655446 TLJ655428:TLJ655446 TVF655428:TVF655446 UFB655428:UFB655446 UOX655428:UOX655446 UYT655428:UYT655446 VIP655428:VIP655446 VSL655428:VSL655446 WCH655428:WCH655446 WMD655428:WMD655446 WVZ655428:WVZ655446 R720964:R720982 JN720964:JN720982 TJ720964:TJ720982 ADF720964:ADF720982 ANB720964:ANB720982 AWX720964:AWX720982 BGT720964:BGT720982 BQP720964:BQP720982 CAL720964:CAL720982 CKH720964:CKH720982 CUD720964:CUD720982 DDZ720964:DDZ720982 DNV720964:DNV720982 DXR720964:DXR720982 EHN720964:EHN720982 ERJ720964:ERJ720982 FBF720964:FBF720982 FLB720964:FLB720982 FUX720964:FUX720982 GET720964:GET720982 GOP720964:GOP720982 GYL720964:GYL720982 HIH720964:HIH720982 HSD720964:HSD720982 IBZ720964:IBZ720982 ILV720964:ILV720982 IVR720964:IVR720982 JFN720964:JFN720982 JPJ720964:JPJ720982 JZF720964:JZF720982 KJB720964:KJB720982 KSX720964:KSX720982 LCT720964:LCT720982 LMP720964:LMP720982 LWL720964:LWL720982 MGH720964:MGH720982 MQD720964:MQD720982 MZZ720964:MZZ720982 NJV720964:NJV720982 NTR720964:NTR720982 ODN720964:ODN720982 ONJ720964:ONJ720982 OXF720964:OXF720982 PHB720964:PHB720982 PQX720964:PQX720982 QAT720964:QAT720982 QKP720964:QKP720982 QUL720964:QUL720982 REH720964:REH720982 ROD720964:ROD720982 RXZ720964:RXZ720982 SHV720964:SHV720982 SRR720964:SRR720982 TBN720964:TBN720982 TLJ720964:TLJ720982 TVF720964:TVF720982 UFB720964:UFB720982 UOX720964:UOX720982 UYT720964:UYT720982 VIP720964:VIP720982 VSL720964:VSL720982 WCH720964:WCH720982 WMD720964:WMD720982 WVZ720964:WVZ720982 R786500:R786518 JN786500:JN786518 TJ786500:TJ786518 ADF786500:ADF786518 ANB786500:ANB786518 AWX786500:AWX786518 BGT786500:BGT786518 BQP786500:BQP786518 CAL786500:CAL786518 CKH786500:CKH786518 CUD786500:CUD786518 DDZ786500:DDZ786518 DNV786500:DNV786518 DXR786500:DXR786518 EHN786500:EHN786518 ERJ786500:ERJ786518 FBF786500:FBF786518 FLB786500:FLB786518 FUX786500:FUX786518 GET786500:GET786518 GOP786500:GOP786518 GYL786500:GYL786518 HIH786500:HIH786518 HSD786500:HSD786518 IBZ786500:IBZ786518 ILV786500:ILV786518 IVR786500:IVR786518 JFN786500:JFN786518 JPJ786500:JPJ786518 JZF786500:JZF786518 KJB786500:KJB786518 KSX786500:KSX786518 LCT786500:LCT786518 LMP786500:LMP786518 LWL786500:LWL786518 MGH786500:MGH786518 MQD786500:MQD786518 MZZ786500:MZZ786518 NJV786500:NJV786518 NTR786500:NTR786518 ODN786500:ODN786518 ONJ786500:ONJ786518 OXF786500:OXF786518 PHB786500:PHB786518 PQX786500:PQX786518 QAT786500:QAT786518 QKP786500:QKP786518 QUL786500:QUL786518 REH786500:REH786518 ROD786500:ROD786518 RXZ786500:RXZ786518 SHV786500:SHV786518 SRR786500:SRR786518 TBN786500:TBN786518 TLJ786500:TLJ786518 TVF786500:TVF786518 UFB786500:UFB786518 UOX786500:UOX786518 UYT786500:UYT786518 VIP786500:VIP786518 VSL786500:VSL786518 WCH786500:WCH786518 WMD786500:WMD786518 WVZ786500:WVZ786518 R852036:R852054 JN852036:JN852054 TJ852036:TJ852054 ADF852036:ADF852054 ANB852036:ANB852054 AWX852036:AWX852054 BGT852036:BGT852054 BQP852036:BQP852054 CAL852036:CAL852054 CKH852036:CKH852054 CUD852036:CUD852054 DDZ852036:DDZ852054 DNV852036:DNV852054 DXR852036:DXR852054 EHN852036:EHN852054 ERJ852036:ERJ852054 FBF852036:FBF852054 FLB852036:FLB852054 FUX852036:FUX852054 GET852036:GET852054 GOP852036:GOP852054 GYL852036:GYL852054 HIH852036:HIH852054 HSD852036:HSD852054 IBZ852036:IBZ852054 ILV852036:ILV852054 IVR852036:IVR852054 JFN852036:JFN852054 JPJ852036:JPJ852054 JZF852036:JZF852054 KJB852036:KJB852054 KSX852036:KSX852054 LCT852036:LCT852054 LMP852036:LMP852054 LWL852036:LWL852054 MGH852036:MGH852054 MQD852036:MQD852054 MZZ852036:MZZ852054 NJV852036:NJV852054 NTR852036:NTR852054 ODN852036:ODN852054 ONJ852036:ONJ852054 OXF852036:OXF852054 PHB852036:PHB852054 PQX852036:PQX852054 QAT852036:QAT852054 QKP852036:QKP852054 QUL852036:QUL852054 REH852036:REH852054 ROD852036:ROD852054 RXZ852036:RXZ852054 SHV852036:SHV852054 SRR852036:SRR852054 TBN852036:TBN852054 TLJ852036:TLJ852054 TVF852036:TVF852054 UFB852036:UFB852054 UOX852036:UOX852054 UYT852036:UYT852054 VIP852036:VIP852054 VSL852036:VSL852054 WCH852036:WCH852054 WMD852036:WMD852054 WVZ852036:WVZ852054 R917572:R917590 JN917572:JN917590 TJ917572:TJ917590 ADF917572:ADF917590 ANB917572:ANB917590 AWX917572:AWX917590 BGT917572:BGT917590 BQP917572:BQP917590 CAL917572:CAL917590 CKH917572:CKH917590 CUD917572:CUD917590 DDZ917572:DDZ917590 DNV917572:DNV917590 DXR917572:DXR917590 EHN917572:EHN917590 ERJ917572:ERJ917590 FBF917572:FBF917590 FLB917572:FLB917590 FUX917572:FUX917590 GET917572:GET917590 GOP917572:GOP917590 GYL917572:GYL917590 HIH917572:HIH917590 HSD917572:HSD917590 IBZ917572:IBZ917590 ILV917572:ILV917590 IVR917572:IVR917590 JFN917572:JFN917590 JPJ917572:JPJ917590 JZF917572:JZF917590 KJB917572:KJB917590 KSX917572:KSX917590 LCT917572:LCT917590 LMP917572:LMP917590 LWL917572:LWL917590 MGH917572:MGH917590 MQD917572:MQD917590 MZZ917572:MZZ917590 NJV917572:NJV917590 NTR917572:NTR917590 ODN917572:ODN917590 ONJ917572:ONJ917590 OXF917572:OXF917590 PHB917572:PHB917590 PQX917572:PQX917590 QAT917572:QAT917590 QKP917572:QKP917590 QUL917572:QUL917590 REH917572:REH917590 ROD917572:ROD917590 RXZ917572:RXZ917590 SHV917572:SHV917590 SRR917572:SRR917590 TBN917572:TBN917590 TLJ917572:TLJ917590 TVF917572:TVF917590 UFB917572:UFB917590 UOX917572:UOX917590 UYT917572:UYT917590 VIP917572:VIP917590 VSL917572:VSL917590 WCH917572:WCH917590 WMD917572:WMD917590 WVZ917572:WVZ917590 R983108:R983126 JN983108:JN983126 TJ983108:TJ983126 ADF983108:ADF983126 ANB983108:ANB983126 AWX983108:AWX983126 BGT983108:BGT983126 BQP983108:BQP983126 CAL983108:CAL983126 CKH983108:CKH983126 CUD983108:CUD983126 DDZ983108:DDZ983126 DNV983108:DNV983126 DXR983108:DXR983126 EHN983108:EHN983126 ERJ983108:ERJ983126 FBF983108:FBF983126 FLB983108:FLB983126 FUX983108:FUX983126 GET983108:GET983126 GOP983108:GOP983126 GYL983108:GYL983126 HIH983108:HIH983126 HSD983108:HSD983126 IBZ983108:IBZ983126 ILV983108:ILV983126 IVR983108:IVR983126 JFN983108:JFN983126 JPJ983108:JPJ983126 JZF983108:JZF983126 KJB983108:KJB983126 KSX983108:KSX983126 LCT983108:LCT983126 LMP983108:LMP983126 LWL983108:LWL983126 MGH983108:MGH983126 MQD983108:MQD983126 MZZ983108:MZZ983126 NJV983108:NJV983126 NTR983108:NTR983126 ODN983108:ODN983126 ONJ983108:ONJ983126 OXF983108:OXF983126 PHB983108:PHB983126 PQX983108:PQX983126 QAT983108:QAT983126 QKP983108:QKP983126 QUL983108:QUL983126 REH983108:REH983126 ROD983108:ROD983126 RXZ983108:RXZ983126 SHV983108:SHV983126 SRR983108:SRR983126 TBN983108:TBN983126 TLJ983108:TLJ983126 TVF983108:TVF983126 UFB983108:UFB983126 UOX983108:UOX983126 UYT983108:UYT983126 VIP983108:VIP983126 VSL983108:VSL983126 WCH983108:WCH983126 WMD983108:WMD983126 WVZ983108:WVZ983126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showZeros="0" view="pageBreakPreview" zoomScale="85" zoomScaleNormal="100" zoomScaleSheetLayoutView="85" workbookViewId="0">
      <selection activeCell="N20" sqref="N20"/>
    </sheetView>
  </sheetViews>
  <sheetFormatPr defaultRowHeight="13.5"/>
  <cols>
    <col min="1" max="1" width="3.375" style="545" customWidth="1"/>
    <col min="2" max="3" width="6.625" style="518" customWidth="1"/>
    <col min="4" max="4" width="7.5" style="518" customWidth="1"/>
    <col min="5" max="12" width="6.625" style="518" customWidth="1"/>
    <col min="13" max="13" width="12.875" style="518" customWidth="1"/>
    <col min="14" max="14" width="10.25" style="518" customWidth="1"/>
    <col min="15" max="15" width="5.75" style="518" customWidth="1"/>
    <col min="16" max="16" width="12.75" style="518" customWidth="1"/>
    <col min="17" max="18" width="8.125" style="518" customWidth="1"/>
    <col min="19" max="254" width="9" style="518"/>
    <col min="255" max="255" width="3.375" style="518" customWidth="1"/>
    <col min="256" max="266" width="8.125" style="518" customWidth="1"/>
    <col min="267" max="269" width="9.875" style="518" customWidth="1"/>
    <col min="270" max="271" width="8.125" style="518" customWidth="1"/>
    <col min="272" max="272" width="3.5" style="518" customWidth="1"/>
    <col min="273" max="274" width="8.125" style="518" customWidth="1"/>
    <col min="275" max="510" width="9" style="518"/>
    <col min="511" max="511" width="3.375" style="518" customWidth="1"/>
    <col min="512" max="522" width="8.125" style="518" customWidth="1"/>
    <col min="523" max="525" width="9.875" style="518" customWidth="1"/>
    <col min="526" max="527" width="8.125" style="518" customWidth="1"/>
    <col min="528" max="528" width="3.5" style="518" customWidth="1"/>
    <col min="529" max="530" width="8.125" style="518" customWidth="1"/>
    <col min="531" max="766" width="9" style="518"/>
    <col min="767" max="767" width="3.375" style="518" customWidth="1"/>
    <col min="768" max="778" width="8.125" style="518" customWidth="1"/>
    <col min="779" max="781" width="9.875" style="518" customWidth="1"/>
    <col min="782" max="783" width="8.125" style="518" customWidth="1"/>
    <col min="784" max="784" width="3.5" style="518" customWidth="1"/>
    <col min="785" max="786" width="8.125" style="518" customWidth="1"/>
    <col min="787" max="1022" width="9" style="518"/>
    <col min="1023" max="1023" width="3.375" style="518" customWidth="1"/>
    <col min="1024" max="1034" width="8.125" style="518" customWidth="1"/>
    <col min="1035" max="1037" width="9.875" style="518" customWidth="1"/>
    <col min="1038" max="1039" width="8.125" style="518" customWidth="1"/>
    <col min="1040" max="1040" width="3.5" style="518" customWidth="1"/>
    <col min="1041" max="1042" width="8.125" style="518" customWidth="1"/>
    <col min="1043" max="1278" width="9" style="518"/>
    <col min="1279" max="1279" width="3.375" style="518" customWidth="1"/>
    <col min="1280" max="1290" width="8.125" style="518" customWidth="1"/>
    <col min="1291" max="1293" width="9.875" style="518" customWidth="1"/>
    <col min="1294" max="1295" width="8.125" style="518" customWidth="1"/>
    <col min="1296" max="1296" width="3.5" style="518" customWidth="1"/>
    <col min="1297" max="1298" width="8.125" style="518" customWidth="1"/>
    <col min="1299" max="1534" width="9" style="518"/>
    <col min="1535" max="1535" width="3.375" style="518" customWidth="1"/>
    <col min="1536" max="1546" width="8.125" style="518" customWidth="1"/>
    <col min="1547" max="1549" width="9.875" style="518" customWidth="1"/>
    <col min="1550" max="1551" width="8.125" style="518" customWidth="1"/>
    <col min="1552" max="1552" width="3.5" style="518" customWidth="1"/>
    <col min="1553" max="1554" width="8.125" style="518" customWidth="1"/>
    <col min="1555" max="1790" width="9" style="518"/>
    <col min="1791" max="1791" width="3.375" style="518" customWidth="1"/>
    <col min="1792" max="1802" width="8.125" style="518" customWidth="1"/>
    <col min="1803" max="1805" width="9.875" style="518" customWidth="1"/>
    <col min="1806" max="1807" width="8.125" style="518" customWidth="1"/>
    <col min="1808" max="1808" width="3.5" style="518" customWidth="1"/>
    <col min="1809" max="1810" width="8.125" style="518" customWidth="1"/>
    <col min="1811" max="2046" width="9" style="518"/>
    <col min="2047" max="2047" width="3.375" style="518" customWidth="1"/>
    <col min="2048" max="2058" width="8.125" style="518" customWidth="1"/>
    <col min="2059" max="2061" width="9.875" style="518" customWidth="1"/>
    <col min="2062" max="2063" width="8.125" style="518" customWidth="1"/>
    <col min="2064" max="2064" width="3.5" style="518" customWidth="1"/>
    <col min="2065" max="2066" width="8.125" style="518" customWidth="1"/>
    <col min="2067" max="2302" width="9" style="518"/>
    <col min="2303" max="2303" width="3.375" style="518" customWidth="1"/>
    <col min="2304" max="2314" width="8.125" style="518" customWidth="1"/>
    <col min="2315" max="2317" width="9.875" style="518" customWidth="1"/>
    <col min="2318" max="2319" width="8.125" style="518" customWidth="1"/>
    <col min="2320" max="2320" width="3.5" style="518" customWidth="1"/>
    <col min="2321" max="2322" width="8.125" style="518" customWidth="1"/>
    <col min="2323" max="2558" width="9" style="518"/>
    <col min="2559" max="2559" width="3.375" style="518" customWidth="1"/>
    <col min="2560" max="2570" width="8.125" style="518" customWidth="1"/>
    <col min="2571" max="2573" width="9.875" style="518" customWidth="1"/>
    <col min="2574" max="2575" width="8.125" style="518" customWidth="1"/>
    <col min="2576" max="2576" width="3.5" style="518" customWidth="1"/>
    <col min="2577" max="2578" width="8.125" style="518" customWidth="1"/>
    <col min="2579" max="2814" width="9" style="518"/>
    <col min="2815" max="2815" width="3.375" style="518" customWidth="1"/>
    <col min="2816" max="2826" width="8.125" style="518" customWidth="1"/>
    <col min="2827" max="2829" width="9.875" style="518" customWidth="1"/>
    <col min="2830" max="2831" width="8.125" style="518" customWidth="1"/>
    <col min="2832" max="2832" width="3.5" style="518" customWidth="1"/>
    <col min="2833" max="2834" width="8.125" style="518" customWidth="1"/>
    <col min="2835" max="3070" width="9" style="518"/>
    <col min="3071" max="3071" width="3.375" style="518" customWidth="1"/>
    <col min="3072" max="3082" width="8.125" style="518" customWidth="1"/>
    <col min="3083" max="3085" width="9.875" style="518" customWidth="1"/>
    <col min="3086" max="3087" width="8.125" style="518" customWidth="1"/>
    <col min="3088" max="3088" width="3.5" style="518" customWidth="1"/>
    <col min="3089" max="3090" width="8.125" style="518" customWidth="1"/>
    <col min="3091" max="3326" width="9" style="518"/>
    <col min="3327" max="3327" width="3.375" style="518" customWidth="1"/>
    <col min="3328" max="3338" width="8.125" style="518" customWidth="1"/>
    <col min="3339" max="3341" width="9.875" style="518" customWidth="1"/>
    <col min="3342" max="3343" width="8.125" style="518" customWidth="1"/>
    <col min="3344" max="3344" width="3.5" style="518" customWidth="1"/>
    <col min="3345" max="3346" width="8.125" style="518" customWidth="1"/>
    <col min="3347" max="3582" width="9" style="518"/>
    <col min="3583" max="3583" width="3.375" style="518" customWidth="1"/>
    <col min="3584" max="3594" width="8.125" style="518" customWidth="1"/>
    <col min="3595" max="3597" width="9.875" style="518" customWidth="1"/>
    <col min="3598" max="3599" width="8.125" style="518" customWidth="1"/>
    <col min="3600" max="3600" width="3.5" style="518" customWidth="1"/>
    <col min="3601" max="3602" width="8.125" style="518" customWidth="1"/>
    <col min="3603" max="3838" width="9" style="518"/>
    <col min="3839" max="3839" width="3.375" style="518" customWidth="1"/>
    <col min="3840" max="3850" width="8.125" style="518" customWidth="1"/>
    <col min="3851" max="3853" width="9.875" style="518" customWidth="1"/>
    <col min="3854" max="3855" width="8.125" style="518" customWidth="1"/>
    <col min="3856" max="3856" width="3.5" style="518" customWidth="1"/>
    <col min="3857" max="3858" width="8.125" style="518" customWidth="1"/>
    <col min="3859" max="4094" width="9" style="518"/>
    <col min="4095" max="4095" width="3.375" style="518" customWidth="1"/>
    <col min="4096" max="4106" width="8.125" style="518" customWidth="1"/>
    <col min="4107" max="4109" width="9.875" style="518" customWidth="1"/>
    <col min="4110" max="4111" width="8.125" style="518" customWidth="1"/>
    <col min="4112" max="4112" width="3.5" style="518" customWidth="1"/>
    <col min="4113" max="4114" width="8.125" style="518" customWidth="1"/>
    <col min="4115" max="4350" width="9" style="518"/>
    <col min="4351" max="4351" width="3.375" style="518" customWidth="1"/>
    <col min="4352" max="4362" width="8.125" style="518" customWidth="1"/>
    <col min="4363" max="4365" width="9.875" style="518" customWidth="1"/>
    <col min="4366" max="4367" width="8.125" style="518" customWidth="1"/>
    <col min="4368" max="4368" width="3.5" style="518" customWidth="1"/>
    <col min="4369" max="4370" width="8.125" style="518" customWidth="1"/>
    <col min="4371" max="4606" width="9" style="518"/>
    <col min="4607" max="4607" width="3.375" style="518" customWidth="1"/>
    <col min="4608" max="4618" width="8.125" style="518" customWidth="1"/>
    <col min="4619" max="4621" width="9.875" style="518" customWidth="1"/>
    <col min="4622" max="4623" width="8.125" style="518" customWidth="1"/>
    <col min="4624" max="4624" width="3.5" style="518" customWidth="1"/>
    <col min="4625" max="4626" width="8.125" style="518" customWidth="1"/>
    <col min="4627" max="4862" width="9" style="518"/>
    <col min="4863" max="4863" width="3.375" style="518" customWidth="1"/>
    <col min="4864" max="4874" width="8.125" style="518" customWidth="1"/>
    <col min="4875" max="4877" width="9.875" style="518" customWidth="1"/>
    <col min="4878" max="4879" width="8.125" style="518" customWidth="1"/>
    <col min="4880" max="4880" width="3.5" style="518" customWidth="1"/>
    <col min="4881" max="4882" width="8.125" style="518" customWidth="1"/>
    <col min="4883" max="5118" width="9" style="518"/>
    <col min="5119" max="5119" width="3.375" style="518" customWidth="1"/>
    <col min="5120" max="5130" width="8.125" style="518" customWidth="1"/>
    <col min="5131" max="5133" width="9.875" style="518" customWidth="1"/>
    <col min="5134" max="5135" width="8.125" style="518" customWidth="1"/>
    <col min="5136" max="5136" width="3.5" style="518" customWidth="1"/>
    <col min="5137" max="5138" width="8.125" style="518" customWidth="1"/>
    <col min="5139" max="5374" width="9" style="518"/>
    <col min="5375" max="5375" width="3.375" style="518" customWidth="1"/>
    <col min="5376" max="5386" width="8.125" style="518" customWidth="1"/>
    <col min="5387" max="5389" width="9.875" style="518" customWidth="1"/>
    <col min="5390" max="5391" width="8.125" style="518" customWidth="1"/>
    <col min="5392" max="5392" width="3.5" style="518" customWidth="1"/>
    <col min="5393" max="5394" width="8.125" style="518" customWidth="1"/>
    <col min="5395" max="5630" width="9" style="518"/>
    <col min="5631" max="5631" width="3.375" style="518" customWidth="1"/>
    <col min="5632" max="5642" width="8.125" style="518" customWidth="1"/>
    <col min="5643" max="5645" width="9.875" style="518" customWidth="1"/>
    <col min="5646" max="5647" width="8.125" style="518" customWidth="1"/>
    <col min="5648" max="5648" width="3.5" style="518" customWidth="1"/>
    <col min="5649" max="5650" width="8.125" style="518" customWidth="1"/>
    <col min="5651" max="5886" width="9" style="518"/>
    <col min="5887" max="5887" width="3.375" style="518" customWidth="1"/>
    <col min="5888" max="5898" width="8.125" style="518" customWidth="1"/>
    <col min="5899" max="5901" width="9.875" style="518" customWidth="1"/>
    <col min="5902" max="5903" width="8.125" style="518" customWidth="1"/>
    <col min="5904" max="5904" width="3.5" style="518" customWidth="1"/>
    <col min="5905" max="5906" width="8.125" style="518" customWidth="1"/>
    <col min="5907" max="6142" width="9" style="518"/>
    <col min="6143" max="6143" width="3.375" style="518" customWidth="1"/>
    <col min="6144" max="6154" width="8.125" style="518" customWidth="1"/>
    <col min="6155" max="6157" width="9.875" style="518" customWidth="1"/>
    <col min="6158" max="6159" width="8.125" style="518" customWidth="1"/>
    <col min="6160" max="6160" width="3.5" style="518" customWidth="1"/>
    <col min="6161" max="6162" width="8.125" style="518" customWidth="1"/>
    <col min="6163" max="6398" width="9" style="518"/>
    <col min="6399" max="6399" width="3.375" style="518" customWidth="1"/>
    <col min="6400" max="6410" width="8.125" style="518" customWidth="1"/>
    <col min="6411" max="6413" width="9.875" style="518" customWidth="1"/>
    <col min="6414" max="6415" width="8.125" style="518" customWidth="1"/>
    <col min="6416" max="6416" width="3.5" style="518" customWidth="1"/>
    <col min="6417" max="6418" width="8.125" style="518" customWidth="1"/>
    <col min="6419" max="6654" width="9" style="518"/>
    <col min="6655" max="6655" width="3.375" style="518" customWidth="1"/>
    <col min="6656" max="6666" width="8.125" style="518" customWidth="1"/>
    <col min="6667" max="6669" width="9.875" style="518" customWidth="1"/>
    <col min="6670" max="6671" width="8.125" style="518" customWidth="1"/>
    <col min="6672" max="6672" width="3.5" style="518" customWidth="1"/>
    <col min="6673" max="6674" width="8.125" style="518" customWidth="1"/>
    <col min="6675" max="6910" width="9" style="518"/>
    <col min="6911" max="6911" width="3.375" style="518" customWidth="1"/>
    <col min="6912" max="6922" width="8.125" style="518" customWidth="1"/>
    <col min="6923" max="6925" width="9.875" style="518" customWidth="1"/>
    <col min="6926" max="6927" width="8.125" style="518" customWidth="1"/>
    <col min="6928" max="6928" width="3.5" style="518" customWidth="1"/>
    <col min="6929" max="6930" width="8.125" style="518" customWidth="1"/>
    <col min="6931" max="7166" width="9" style="518"/>
    <col min="7167" max="7167" width="3.375" style="518" customWidth="1"/>
    <col min="7168" max="7178" width="8.125" style="518" customWidth="1"/>
    <col min="7179" max="7181" width="9.875" style="518" customWidth="1"/>
    <col min="7182" max="7183" width="8.125" style="518" customWidth="1"/>
    <col min="7184" max="7184" width="3.5" style="518" customWidth="1"/>
    <col min="7185" max="7186" width="8.125" style="518" customWidth="1"/>
    <col min="7187" max="7422" width="9" style="518"/>
    <col min="7423" max="7423" width="3.375" style="518" customWidth="1"/>
    <col min="7424" max="7434" width="8.125" style="518" customWidth="1"/>
    <col min="7435" max="7437" width="9.875" style="518" customWidth="1"/>
    <col min="7438" max="7439" width="8.125" style="518" customWidth="1"/>
    <col min="7440" max="7440" width="3.5" style="518" customWidth="1"/>
    <col min="7441" max="7442" width="8.125" style="518" customWidth="1"/>
    <col min="7443" max="7678" width="9" style="518"/>
    <col min="7679" max="7679" width="3.375" style="518" customWidth="1"/>
    <col min="7680" max="7690" width="8.125" style="518" customWidth="1"/>
    <col min="7691" max="7693" width="9.875" style="518" customWidth="1"/>
    <col min="7694" max="7695" width="8.125" style="518" customWidth="1"/>
    <col min="7696" max="7696" width="3.5" style="518" customWidth="1"/>
    <col min="7697" max="7698" width="8.125" style="518" customWidth="1"/>
    <col min="7699" max="7934" width="9" style="518"/>
    <col min="7935" max="7935" width="3.375" style="518" customWidth="1"/>
    <col min="7936" max="7946" width="8.125" style="518" customWidth="1"/>
    <col min="7947" max="7949" width="9.875" style="518" customWidth="1"/>
    <col min="7950" max="7951" width="8.125" style="518" customWidth="1"/>
    <col min="7952" max="7952" width="3.5" style="518" customWidth="1"/>
    <col min="7953" max="7954" width="8.125" style="518" customWidth="1"/>
    <col min="7955" max="8190" width="9" style="518"/>
    <col min="8191" max="8191" width="3.375" style="518" customWidth="1"/>
    <col min="8192" max="8202" width="8.125" style="518" customWidth="1"/>
    <col min="8203" max="8205" width="9.875" style="518" customWidth="1"/>
    <col min="8206" max="8207" width="8.125" style="518" customWidth="1"/>
    <col min="8208" max="8208" width="3.5" style="518" customWidth="1"/>
    <col min="8209" max="8210" width="8.125" style="518" customWidth="1"/>
    <col min="8211" max="8446" width="9" style="518"/>
    <col min="8447" max="8447" width="3.375" style="518" customWidth="1"/>
    <col min="8448" max="8458" width="8.125" style="518" customWidth="1"/>
    <col min="8459" max="8461" width="9.875" style="518" customWidth="1"/>
    <col min="8462" max="8463" width="8.125" style="518" customWidth="1"/>
    <col min="8464" max="8464" width="3.5" style="518" customWidth="1"/>
    <col min="8465" max="8466" width="8.125" style="518" customWidth="1"/>
    <col min="8467" max="8702" width="9" style="518"/>
    <col min="8703" max="8703" width="3.375" style="518" customWidth="1"/>
    <col min="8704" max="8714" width="8.125" style="518" customWidth="1"/>
    <col min="8715" max="8717" width="9.875" style="518" customWidth="1"/>
    <col min="8718" max="8719" width="8.125" style="518" customWidth="1"/>
    <col min="8720" max="8720" width="3.5" style="518" customWidth="1"/>
    <col min="8721" max="8722" width="8.125" style="518" customWidth="1"/>
    <col min="8723" max="8958" width="9" style="518"/>
    <col min="8959" max="8959" width="3.375" style="518" customWidth="1"/>
    <col min="8960" max="8970" width="8.125" style="518" customWidth="1"/>
    <col min="8971" max="8973" width="9.875" style="518" customWidth="1"/>
    <col min="8974" max="8975" width="8.125" style="518" customWidth="1"/>
    <col min="8976" max="8976" width="3.5" style="518" customWidth="1"/>
    <col min="8977" max="8978" width="8.125" style="518" customWidth="1"/>
    <col min="8979" max="9214" width="9" style="518"/>
    <col min="9215" max="9215" width="3.375" style="518" customWidth="1"/>
    <col min="9216" max="9226" width="8.125" style="518" customWidth="1"/>
    <col min="9227" max="9229" width="9.875" style="518" customWidth="1"/>
    <col min="9230" max="9231" width="8.125" style="518" customWidth="1"/>
    <col min="9232" max="9232" width="3.5" style="518" customWidth="1"/>
    <col min="9233" max="9234" width="8.125" style="518" customWidth="1"/>
    <col min="9235" max="9470" width="9" style="518"/>
    <col min="9471" max="9471" width="3.375" style="518" customWidth="1"/>
    <col min="9472" max="9482" width="8.125" style="518" customWidth="1"/>
    <col min="9483" max="9485" width="9.875" style="518" customWidth="1"/>
    <col min="9486" max="9487" width="8.125" style="518" customWidth="1"/>
    <col min="9488" max="9488" width="3.5" style="518" customWidth="1"/>
    <col min="9489" max="9490" width="8.125" style="518" customWidth="1"/>
    <col min="9491" max="9726" width="9" style="518"/>
    <col min="9727" max="9727" width="3.375" style="518" customWidth="1"/>
    <col min="9728" max="9738" width="8.125" style="518" customWidth="1"/>
    <col min="9739" max="9741" width="9.875" style="518" customWidth="1"/>
    <col min="9742" max="9743" width="8.125" style="518" customWidth="1"/>
    <col min="9744" max="9744" width="3.5" style="518" customWidth="1"/>
    <col min="9745" max="9746" width="8.125" style="518" customWidth="1"/>
    <col min="9747" max="9982" width="9" style="518"/>
    <col min="9983" max="9983" width="3.375" style="518" customWidth="1"/>
    <col min="9984" max="9994" width="8.125" style="518" customWidth="1"/>
    <col min="9995" max="9997" width="9.875" style="518" customWidth="1"/>
    <col min="9998" max="9999" width="8.125" style="518" customWidth="1"/>
    <col min="10000" max="10000" width="3.5" style="518" customWidth="1"/>
    <col min="10001" max="10002" width="8.125" style="518" customWidth="1"/>
    <col min="10003" max="10238" width="9" style="518"/>
    <col min="10239" max="10239" width="3.375" style="518" customWidth="1"/>
    <col min="10240" max="10250" width="8.125" style="518" customWidth="1"/>
    <col min="10251" max="10253" width="9.875" style="518" customWidth="1"/>
    <col min="10254" max="10255" width="8.125" style="518" customWidth="1"/>
    <col min="10256" max="10256" width="3.5" style="518" customWidth="1"/>
    <col min="10257" max="10258" width="8.125" style="518" customWidth="1"/>
    <col min="10259" max="10494" width="9" style="518"/>
    <col min="10495" max="10495" width="3.375" style="518" customWidth="1"/>
    <col min="10496" max="10506" width="8.125" style="518" customWidth="1"/>
    <col min="10507" max="10509" width="9.875" style="518" customWidth="1"/>
    <col min="10510" max="10511" width="8.125" style="518" customWidth="1"/>
    <col min="10512" max="10512" width="3.5" style="518" customWidth="1"/>
    <col min="10513" max="10514" width="8.125" style="518" customWidth="1"/>
    <col min="10515" max="10750" width="9" style="518"/>
    <col min="10751" max="10751" width="3.375" style="518" customWidth="1"/>
    <col min="10752" max="10762" width="8.125" style="518" customWidth="1"/>
    <col min="10763" max="10765" width="9.875" style="518" customWidth="1"/>
    <col min="10766" max="10767" width="8.125" style="518" customWidth="1"/>
    <col min="10768" max="10768" width="3.5" style="518" customWidth="1"/>
    <col min="10769" max="10770" width="8.125" style="518" customWidth="1"/>
    <col min="10771" max="11006" width="9" style="518"/>
    <col min="11007" max="11007" width="3.375" style="518" customWidth="1"/>
    <col min="11008" max="11018" width="8.125" style="518" customWidth="1"/>
    <col min="11019" max="11021" width="9.875" style="518" customWidth="1"/>
    <col min="11022" max="11023" width="8.125" style="518" customWidth="1"/>
    <col min="11024" max="11024" width="3.5" style="518" customWidth="1"/>
    <col min="11025" max="11026" width="8.125" style="518" customWidth="1"/>
    <col min="11027" max="11262" width="9" style="518"/>
    <col min="11263" max="11263" width="3.375" style="518" customWidth="1"/>
    <col min="11264" max="11274" width="8.125" style="518" customWidth="1"/>
    <col min="11275" max="11277" width="9.875" style="518" customWidth="1"/>
    <col min="11278" max="11279" width="8.125" style="518" customWidth="1"/>
    <col min="11280" max="11280" width="3.5" style="518" customWidth="1"/>
    <col min="11281" max="11282" width="8.125" style="518" customWidth="1"/>
    <col min="11283" max="11518" width="9" style="518"/>
    <col min="11519" max="11519" width="3.375" style="518" customWidth="1"/>
    <col min="11520" max="11530" width="8.125" style="518" customWidth="1"/>
    <col min="11531" max="11533" width="9.875" style="518" customWidth="1"/>
    <col min="11534" max="11535" width="8.125" style="518" customWidth="1"/>
    <col min="11536" max="11536" width="3.5" style="518" customWidth="1"/>
    <col min="11537" max="11538" width="8.125" style="518" customWidth="1"/>
    <col min="11539" max="11774" width="9" style="518"/>
    <col min="11775" max="11775" width="3.375" style="518" customWidth="1"/>
    <col min="11776" max="11786" width="8.125" style="518" customWidth="1"/>
    <col min="11787" max="11789" width="9.875" style="518" customWidth="1"/>
    <col min="11790" max="11791" width="8.125" style="518" customWidth="1"/>
    <col min="11792" max="11792" width="3.5" style="518" customWidth="1"/>
    <col min="11793" max="11794" width="8.125" style="518" customWidth="1"/>
    <col min="11795" max="12030" width="9" style="518"/>
    <col min="12031" max="12031" width="3.375" style="518" customWidth="1"/>
    <col min="12032" max="12042" width="8.125" style="518" customWidth="1"/>
    <col min="12043" max="12045" width="9.875" style="518" customWidth="1"/>
    <col min="12046" max="12047" width="8.125" style="518" customWidth="1"/>
    <col min="12048" max="12048" width="3.5" style="518" customWidth="1"/>
    <col min="12049" max="12050" width="8.125" style="518" customWidth="1"/>
    <col min="12051" max="12286" width="9" style="518"/>
    <col min="12287" max="12287" width="3.375" style="518" customWidth="1"/>
    <col min="12288" max="12298" width="8.125" style="518" customWidth="1"/>
    <col min="12299" max="12301" width="9.875" style="518" customWidth="1"/>
    <col min="12302" max="12303" width="8.125" style="518" customWidth="1"/>
    <col min="12304" max="12304" width="3.5" style="518" customWidth="1"/>
    <col min="12305" max="12306" width="8.125" style="518" customWidth="1"/>
    <col min="12307" max="12542" width="9" style="518"/>
    <col min="12543" max="12543" width="3.375" style="518" customWidth="1"/>
    <col min="12544" max="12554" width="8.125" style="518" customWidth="1"/>
    <col min="12555" max="12557" width="9.875" style="518" customWidth="1"/>
    <col min="12558" max="12559" width="8.125" style="518" customWidth="1"/>
    <col min="12560" max="12560" width="3.5" style="518" customWidth="1"/>
    <col min="12561" max="12562" width="8.125" style="518" customWidth="1"/>
    <col min="12563" max="12798" width="9" style="518"/>
    <col min="12799" max="12799" width="3.375" style="518" customWidth="1"/>
    <col min="12800" max="12810" width="8.125" style="518" customWidth="1"/>
    <col min="12811" max="12813" width="9.875" style="518" customWidth="1"/>
    <col min="12814" max="12815" width="8.125" style="518" customWidth="1"/>
    <col min="12816" max="12816" width="3.5" style="518" customWidth="1"/>
    <col min="12817" max="12818" width="8.125" style="518" customWidth="1"/>
    <col min="12819" max="13054" width="9" style="518"/>
    <col min="13055" max="13055" width="3.375" style="518" customWidth="1"/>
    <col min="13056" max="13066" width="8.125" style="518" customWidth="1"/>
    <col min="13067" max="13069" width="9.875" style="518" customWidth="1"/>
    <col min="13070" max="13071" width="8.125" style="518" customWidth="1"/>
    <col min="13072" max="13072" width="3.5" style="518" customWidth="1"/>
    <col min="13073" max="13074" width="8.125" style="518" customWidth="1"/>
    <col min="13075" max="13310" width="9" style="518"/>
    <col min="13311" max="13311" width="3.375" style="518" customWidth="1"/>
    <col min="13312" max="13322" width="8.125" style="518" customWidth="1"/>
    <col min="13323" max="13325" width="9.875" style="518" customWidth="1"/>
    <col min="13326" max="13327" width="8.125" style="518" customWidth="1"/>
    <col min="13328" max="13328" width="3.5" style="518" customWidth="1"/>
    <col min="13329" max="13330" width="8.125" style="518" customWidth="1"/>
    <col min="13331" max="13566" width="9" style="518"/>
    <col min="13567" max="13567" width="3.375" style="518" customWidth="1"/>
    <col min="13568" max="13578" width="8.125" style="518" customWidth="1"/>
    <col min="13579" max="13581" width="9.875" style="518" customWidth="1"/>
    <col min="13582" max="13583" width="8.125" style="518" customWidth="1"/>
    <col min="13584" max="13584" width="3.5" style="518" customWidth="1"/>
    <col min="13585" max="13586" width="8.125" style="518" customWidth="1"/>
    <col min="13587" max="13822" width="9" style="518"/>
    <col min="13823" max="13823" width="3.375" style="518" customWidth="1"/>
    <col min="13824" max="13834" width="8.125" style="518" customWidth="1"/>
    <col min="13835" max="13837" width="9.875" style="518" customWidth="1"/>
    <col min="13838" max="13839" width="8.125" style="518" customWidth="1"/>
    <col min="13840" max="13840" width="3.5" style="518" customWidth="1"/>
    <col min="13841" max="13842" width="8.125" style="518" customWidth="1"/>
    <col min="13843" max="14078" width="9" style="518"/>
    <col min="14079" max="14079" width="3.375" style="518" customWidth="1"/>
    <col min="14080" max="14090" width="8.125" style="518" customWidth="1"/>
    <col min="14091" max="14093" width="9.875" style="518" customWidth="1"/>
    <col min="14094" max="14095" width="8.125" style="518" customWidth="1"/>
    <col min="14096" max="14096" width="3.5" style="518" customWidth="1"/>
    <col min="14097" max="14098" width="8.125" style="518" customWidth="1"/>
    <col min="14099" max="14334" width="9" style="518"/>
    <col min="14335" max="14335" width="3.375" style="518" customWidth="1"/>
    <col min="14336" max="14346" width="8.125" style="518" customWidth="1"/>
    <col min="14347" max="14349" width="9.875" style="518" customWidth="1"/>
    <col min="14350" max="14351" width="8.125" style="518" customWidth="1"/>
    <col min="14352" max="14352" width="3.5" style="518" customWidth="1"/>
    <col min="14353" max="14354" width="8.125" style="518" customWidth="1"/>
    <col min="14355" max="14590" width="9" style="518"/>
    <col min="14591" max="14591" width="3.375" style="518" customWidth="1"/>
    <col min="14592" max="14602" width="8.125" style="518" customWidth="1"/>
    <col min="14603" max="14605" width="9.875" style="518" customWidth="1"/>
    <col min="14606" max="14607" width="8.125" style="518" customWidth="1"/>
    <col min="14608" max="14608" width="3.5" style="518" customWidth="1"/>
    <col min="14609" max="14610" width="8.125" style="518" customWidth="1"/>
    <col min="14611" max="14846" width="9" style="518"/>
    <col min="14847" max="14847" width="3.375" style="518" customWidth="1"/>
    <col min="14848" max="14858" width="8.125" style="518" customWidth="1"/>
    <col min="14859" max="14861" width="9.875" style="518" customWidth="1"/>
    <col min="14862" max="14863" width="8.125" style="518" customWidth="1"/>
    <col min="14864" max="14864" width="3.5" style="518" customWidth="1"/>
    <col min="14865" max="14866" width="8.125" style="518" customWidth="1"/>
    <col min="14867" max="15102" width="9" style="518"/>
    <col min="15103" max="15103" width="3.375" style="518" customWidth="1"/>
    <col min="15104" max="15114" width="8.125" style="518" customWidth="1"/>
    <col min="15115" max="15117" width="9.875" style="518" customWidth="1"/>
    <col min="15118" max="15119" width="8.125" style="518" customWidth="1"/>
    <col min="15120" max="15120" width="3.5" style="518" customWidth="1"/>
    <col min="15121" max="15122" width="8.125" style="518" customWidth="1"/>
    <col min="15123" max="15358" width="9" style="518"/>
    <col min="15359" max="15359" width="3.375" style="518" customWidth="1"/>
    <col min="15360" max="15370" width="8.125" style="518" customWidth="1"/>
    <col min="15371" max="15373" width="9.875" style="518" customWidth="1"/>
    <col min="15374" max="15375" width="8.125" style="518" customWidth="1"/>
    <col min="15376" max="15376" width="3.5" style="518" customWidth="1"/>
    <col min="15377" max="15378" width="8.125" style="518" customWidth="1"/>
    <col min="15379" max="15614" width="9" style="518"/>
    <col min="15615" max="15615" width="3.375" style="518" customWidth="1"/>
    <col min="15616" max="15626" width="8.125" style="518" customWidth="1"/>
    <col min="15627" max="15629" width="9.875" style="518" customWidth="1"/>
    <col min="15630" max="15631" width="8.125" style="518" customWidth="1"/>
    <col min="15632" max="15632" width="3.5" style="518" customWidth="1"/>
    <col min="15633" max="15634" width="8.125" style="518" customWidth="1"/>
    <col min="15635" max="15870" width="9" style="518"/>
    <col min="15871" max="15871" width="3.375" style="518" customWidth="1"/>
    <col min="15872" max="15882" width="8.125" style="518" customWidth="1"/>
    <col min="15883" max="15885" width="9.875" style="518" customWidth="1"/>
    <col min="15886" max="15887" width="8.125" style="518" customWidth="1"/>
    <col min="15888" max="15888" width="3.5" style="518" customWidth="1"/>
    <col min="15889" max="15890" width="8.125" style="518" customWidth="1"/>
    <col min="15891" max="16126" width="9" style="518"/>
    <col min="16127" max="16127" width="3.375" style="518" customWidth="1"/>
    <col min="16128" max="16138" width="8.125" style="518" customWidth="1"/>
    <col min="16139" max="16141" width="9.875" style="518" customWidth="1"/>
    <col min="16142" max="16143" width="8.125" style="518" customWidth="1"/>
    <col min="16144" max="16144" width="3.5" style="518" customWidth="1"/>
    <col min="16145" max="16146" width="8.125" style="518" customWidth="1"/>
    <col min="16147" max="16384" width="9" style="518"/>
  </cols>
  <sheetData>
    <row r="1" spans="1:19" ht="27" customHeight="1">
      <c r="A1" s="542"/>
      <c r="C1" s="543"/>
      <c r="D1" s="543"/>
      <c r="E1" s="543"/>
      <c r="F1" s="543"/>
      <c r="H1" s="543" t="s">
        <v>2040</v>
      </c>
      <c r="I1" s="543"/>
      <c r="J1" s="543"/>
      <c r="K1" s="543"/>
      <c r="L1" s="543"/>
      <c r="M1" s="543"/>
      <c r="N1" s="543"/>
      <c r="O1" s="543"/>
      <c r="P1" s="544"/>
      <c r="Q1" s="543"/>
    </row>
    <row r="2" spans="1:19" ht="15.95" customHeight="1" thickBot="1">
      <c r="A2" s="552"/>
      <c r="B2" s="562"/>
      <c r="C2" s="562"/>
      <c r="D2" s="562"/>
      <c r="E2" s="562"/>
      <c r="F2" s="585"/>
      <c r="G2" s="586"/>
      <c r="H2" s="562"/>
      <c r="I2" s="562"/>
      <c r="J2" s="562"/>
      <c r="K2" s="562"/>
      <c r="L2" s="563"/>
      <c r="M2" s="563"/>
      <c r="N2" s="563"/>
      <c r="O2" s="563"/>
      <c r="P2" s="563"/>
    </row>
    <row r="3" spans="1:19" ht="64.5" customHeight="1" thickBot="1">
      <c r="A3" s="570" t="s">
        <v>1811</v>
      </c>
      <c r="B3" s="1806" t="s">
        <v>2041</v>
      </c>
      <c r="C3" s="1806"/>
      <c r="D3" s="1806"/>
      <c r="E3" s="1807" t="s">
        <v>2042</v>
      </c>
      <c r="F3" s="1808"/>
      <c r="G3" s="1808"/>
      <c r="H3" s="1808"/>
      <c r="I3" s="1808"/>
      <c r="J3" s="1808"/>
      <c r="K3" s="1808"/>
      <c r="L3" s="1808"/>
      <c r="M3" s="1808"/>
      <c r="N3" s="572" t="s">
        <v>2415</v>
      </c>
      <c r="O3" s="573" t="s">
        <v>1812</v>
      </c>
      <c r="P3" s="571" t="s">
        <v>2043</v>
      </c>
    </row>
    <row r="4" spans="1:19" ht="36" customHeight="1" thickTop="1">
      <c r="A4" s="553" t="s">
        <v>2044</v>
      </c>
      <c r="B4" s="1809" t="s">
        <v>2147</v>
      </c>
      <c r="C4" s="1809"/>
      <c r="D4" s="1809"/>
      <c r="E4" s="1794" t="s">
        <v>2143</v>
      </c>
      <c r="F4" s="1795"/>
      <c r="G4" s="1795"/>
      <c r="H4" s="1795"/>
      <c r="I4" s="1795"/>
      <c r="J4" s="1795"/>
      <c r="K4" s="1795"/>
      <c r="L4" s="1795"/>
      <c r="M4" s="1795"/>
      <c r="N4" s="685"/>
      <c r="O4" s="671"/>
      <c r="P4" s="576"/>
      <c r="R4" s="656" t="s">
        <v>2412</v>
      </c>
      <c r="S4" s="656"/>
    </row>
    <row r="5" spans="1:19" ht="24.75" customHeight="1">
      <c r="A5" s="1755">
        <v>1</v>
      </c>
      <c r="B5" s="1796" t="s">
        <v>2365</v>
      </c>
      <c r="C5" s="1797"/>
      <c r="D5" s="1798"/>
      <c r="E5" s="1794" t="s">
        <v>2389</v>
      </c>
      <c r="F5" s="1795"/>
      <c r="G5" s="1795"/>
      <c r="H5" s="1795"/>
      <c r="I5" s="1795"/>
      <c r="J5" s="1795"/>
      <c r="K5" s="1795"/>
      <c r="L5" s="1795"/>
      <c r="M5" s="1795"/>
      <c r="N5" s="685"/>
      <c r="O5" s="671"/>
      <c r="P5" s="576"/>
    </row>
    <row r="6" spans="1:19" ht="36" customHeight="1">
      <c r="A6" s="1756"/>
      <c r="B6" s="1799"/>
      <c r="C6" s="1800"/>
      <c r="D6" s="1801"/>
      <c r="E6" s="1794" t="s">
        <v>2367</v>
      </c>
      <c r="F6" s="1795"/>
      <c r="G6" s="1795"/>
      <c r="H6" s="1795"/>
      <c r="I6" s="1795"/>
      <c r="J6" s="1795"/>
      <c r="K6" s="1795"/>
      <c r="L6" s="1795"/>
      <c r="M6" s="1795"/>
      <c r="N6" s="685"/>
      <c r="O6" s="671"/>
      <c r="P6" s="576"/>
    </row>
    <row r="7" spans="1:19" ht="44.25" customHeight="1">
      <c r="A7" s="1805"/>
      <c r="B7" s="1802"/>
      <c r="C7" s="1803"/>
      <c r="D7" s="1804"/>
      <c r="E7" s="1794" t="s">
        <v>2366</v>
      </c>
      <c r="F7" s="1795"/>
      <c r="G7" s="1795"/>
      <c r="H7" s="1795"/>
      <c r="I7" s="1795"/>
      <c r="J7" s="1795"/>
      <c r="K7" s="1795"/>
      <c r="L7" s="1795"/>
      <c r="M7" s="1795"/>
      <c r="N7" s="685"/>
      <c r="O7" s="671"/>
      <c r="P7" s="576"/>
    </row>
    <row r="8" spans="1:19" ht="18" customHeight="1">
      <c r="A8" s="1755">
        <v>2</v>
      </c>
      <c r="B8" s="1777" t="s">
        <v>2046</v>
      </c>
      <c r="C8" s="1778"/>
      <c r="D8" s="1779"/>
      <c r="E8" s="1792" t="s">
        <v>2388</v>
      </c>
      <c r="F8" s="1793"/>
      <c r="G8" s="1793"/>
      <c r="H8" s="1793"/>
      <c r="I8" s="1793"/>
      <c r="J8" s="1793"/>
      <c r="K8" s="1793"/>
      <c r="L8" s="1793"/>
      <c r="M8" s="1793"/>
      <c r="N8" s="686"/>
      <c r="O8" s="672"/>
      <c r="P8" s="577"/>
    </row>
    <row r="9" spans="1:19" ht="18" customHeight="1">
      <c r="A9" s="1805"/>
      <c r="B9" s="1780"/>
      <c r="C9" s="1781"/>
      <c r="D9" s="1782"/>
      <c r="E9" s="1783" t="s">
        <v>2047</v>
      </c>
      <c r="F9" s="1784"/>
      <c r="G9" s="1784"/>
      <c r="H9" s="1784"/>
      <c r="I9" s="1784"/>
      <c r="J9" s="1784"/>
      <c r="K9" s="1784"/>
      <c r="L9" s="1784"/>
      <c r="M9" s="1784"/>
      <c r="N9" s="686"/>
      <c r="O9" s="672"/>
      <c r="P9" s="577"/>
    </row>
    <row r="10" spans="1:19" ht="20.100000000000001" customHeight="1">
      <c r="A10" s="1755">
        <v>3</v>
      </c>
      <c r="B10" s="1777" t="s">
        <v>2048</v>
      </c>
      <c r="C10" s="1778"/>
      <c r="D10" s="1779"/>
      <c r="E10" s="1783" t="s">
        <v>2413</v>
      </c>
      <c r="F10" s="1784"/>
      <c r="G10" s="1784"/>
      <c r="H10" s="1784"/>
      <c r="I10" s="1784"/>
      <c r="J10" s="1784"/>
      <c r="K10" s="1784"/>
      <c r="L10" s="1784"/>
      <c r="M10" s="1784"/>
      <c r="N10" s="686"/>
      <c r="O10" s="672"/>
      <c r="P10" s="577"/>
    </row>
    <row r="11" spans="1:19" ht="20.100000000000001" customHeight="1">
      <c r="A11" s="1805"/>
      <c r="B11" s="1780"/>
      <c r="C11" s="1781"/>
      <c r="D11" s="1782"/>
      <c r="E11" s="1783" t="s">
        <v>2049</v>
      </c>
      <c r="F11" s="1784"/>
      <c r="G11" s="1784"/>
      <c r="H11" s="1784"/>
      <c r="I11" s="1784"/>
      <c r="J11" s="1784"/>
      <c r="K11" s="1784"/>
      <c r="L11" s="1784"/>
      <c r="M11" s="1784"/>
      <c r="N11" s="686"/>
      <c r="O11" s="672"/>
      <c r="P11" s="577"/>
    </row>
    <row r="12" spans="1:19" ht="20.100000000000001" customHeight="1">
      <c r="A12" s="519">
        <v>4</v>
      </c>
      <c r="B12" s="1752" t="s">
        <v>2050</v>
      </c>
      <c r="C12" s="1752"/>
      <c r="D12" s="1752"/>
      <c r="E12" s="1783" t="s">
        <v>2051</v>
      </c>
      <c r="F12" s="1784"/>
      <c r="G12" s="1784"/>
      <c r="H12" s="1784"/>
      <c r="I12" s="1784"/>
      <c r="J12" s="1784"/>
      <c r="K12" s="1784"/>
      <c r="L12" s="1784"/>
      <c r="M12" s="1784"/>
      <c r="N12" s="686"/>
      <c r="O12" s="672"/>
      <c r="P12" s="577"/>
    </row>
    <row r="13" spans="1:19" ht="20.100000000000001" customHeight="1">
      <c r="A13" s="1755">
        <v>5</v>
      </c>
      <c r="B13" s="1777" t="s">
        <v>2052</v>
      </c>
      <c r="C13" s="1778"/>
      <c r="D13" s="1779"/>
      <c r="E13" s="1788" t="s">
        <v>2374</v>
      </c>
      <c r="F13" s="1789"/>
      <c r="G13" s="1789"/>
      <c r="H13" s="1789"/>
      <c r="I13" s="1789"/>
      <c r="J13" s="1789"/>
      <c r="K13" s="1789"/>
      <c r="L13" s="1789"/>
      <c r="M13" s="1789"/>
      <c r="N13" s="686"/>
      <c r="O13" s="672"/>
      <c r="P13" s="577"/>
    </row>
    <row r="14" spans="1:19" ht="20.100000000000001" customHeight="1">
      <c r="A14" s="1756"/>
      <c r="B14" s="1785"/>
      <c r="C14" s="1786"/>
      <c r="D14" s="1787"/>
      <c r="E14" s="1788" t="s">
        <v>2053</v>
      </c>
      <c r="F14" s="1789"/>
      <c r="G14" s="1789"/>
      <c r="H14" s="1789"/>
      <c r="I14" s="1789"/>
      <c r="J14" s="1789"/>
      <c r="K14" s="1789"/>
      <c r="L14" s="1789"/>
      <c r="M14" s="1789"/>
      <c r="N14" s="686"/>
      <c r="O14" s="672"/>
      <c r="P14" s="577"/>
    </row>
    <row r="15" spans="1:19" ht="36" customHeight="1">
      <c r="A15" s="1805"/>
      <c r="B15" s="1780"/>
      <c r="C15" s="1781"/>
      <c r="D15" s="1782"/>
      <c r="E15" s="1783" t="s">
        <v>2054</v>
      </c>
      <c r="F15" s="1784"/>
      <c r="G15" s="1784"/>
      <c r="H15" s="1784"/>
      <c r="I15" s="1784"/>
      <c r="J15" s="1784"/>
      <c r="K15" s="1784"/>
      <c r="L15" s="1784"/>
      <c r="M15" s="1784"/>
      <c r="N15" s="686"/>
      <c r="O15" s="672"/>
      <c r="P15" s="577"/>
    </row>
    <row r="16" spans="1:19" ht="36" customHeight="1">
      <c r="A16" s="519">
        <v>6</v>
      </c>
      <c r="B16" s="1752" t="s">
        <v>2055</v>
      </c>
      <c r="C16" s="1752"/>
      <c r="D16" s="1752"/>
      <c r="E16" s="1783" t="s">
        <v>2056</v>
      </c>
      <c r="F16" s="1784"/>
      <c r="G16" s="1784"/>
      <c r="H16" s="1784"/>
      <c r="I16" s="1784"/>
      <c r="J16" s="1784"/>
      <c r="K16" s="1784"/>
      <c r="L16" s="1784"/>
      <c r="M16" s="1784"/>
      <c r="N16" s="686"/>
      <c r="O16" s="672"/>
      <c r="P16" s="577"/>
    </row>
    <row r="17" spans="1:16" ht="20.100000000000001" customHeight="1">
      <c r="A17" s="519">
        <v>7</v>
      </c>
      <c r="B17" s="1752" t="s">
        <v>2057</v>
      </c>
      <c r="C17" s="1752"/>
      <c r="D17" s="1752"/>
      <c r="E17" s="1783" t="s">
        <v>2058</v>
      </c>
      <c r="F17" s="1784"/>
      <c r="G17" s="1784"/>
      <c r="H17" s="1784"/>
      <c r="I17" s="1784"/>
      <c r="J17" s="1784"/>
      <c r="K17" s="1784"/>
      <c r="L17" s="1784"/>
      <c r="M17" s="1784"/>
      <c r="N17" s="686"/>
      <c r="O17" s="672"/>
      <c r="P17" s="577"/>
    </row>
    <row r="18" spans="1:16" ht="36" customHeight="1">
      <c r="A18" s="587">
        <v>8</v>
      </c>
      <c r="B18" s="1790" t="s">
        <v>2144</v>
      </c>
      <c r="C18" s="1790"/>
      <c r="D18" s="1790"/>
      <c r="E18" s="1791" t="s">
        <v>2414</v>
      </c>
      <c r="F18" s="1754"/>
      <c r="G18" s="1754"/>
      <c r="H18" s="1754"/>
      <c r="I18" s="1754"/>
      <c r="J18" s="1754"/>
      <c r="K18" s="1754"/>
      <c r="L18" s="1754"/>
      <c r="M18" s="1754"/>
      <c r="N18" s="686"/>
      <c r="O18" s="672"/>
      <c r="P18" s="577"/>
    </row>
    <row r="19" spans="1:16" ht="20.100000000000001" customHeight="1">
      <c r="A19" s="519">
        <v>9</v>
      </c>
      <c r="B19" s="1752" t="s">
        <v>2399</v>
      </c>
      <c r="C19" s="1752"/>
      <c r="D19" s="1752"/>
      <c r="E19" s="1783" t="s">
        <v>2411</v>
      </c>
      <c r="F19" s="1784"/>
      <c r="G19" s="1784"/>
      <c r="H19" s="1784"/>
      <c r="I19" s="1784"/>
      <c r="J19" s="1784"/>
      <c r="K19" s="1784"/>
      <c r="L19" s="1784"/>
      <c r="M19" s="1784"/>
      <c r="N19" s="686"/>
      <c r="O19" s="672"/>
      <c r="P19" s="577"/>
    </row>
    <row r="20" spans="1:16" ht="36" customHeight="1">
      <c r="A20" s="1755">
        <v>10</v>
      </c>
      <c r="B20" s="1777" t="s">
        <v>2400</v>
      </c>
      <c r="C20" s="1778"/>
      <c r="D20" s="1779"/>
      <c r="E20" s="1783" t="s">
        <v>2059</v>
      </c>
      <c r="F20" s="1784"/>
      <c r="G20" s="1784"/>
      <c r="H20" s="1784"/>
      <c r="I20" s="1784"/>
      <c r="J20" s="1784"/>
      <c r="K20" s="1784"/>
      <c r="L20" s="1784"/>
      <c r="M20" s="1784"/>
      <c r="N20" s="686"/>
      <c r="O20" s="672"/>
      <c r="P20" s="577"/>
    </row>
    <row r="21" spans="1:16" ht="20.100000000000001" customHeight="1">
      <c r="A21" s="1805"/>
      <c r="B21" s="1780"/>
      <c r="C21" s="1781"/>
      <c r="D21" s="1782"/>
      <c r="E21" s="1783" t="s">
        <v>2060</v>
      </c>
      <c r="F21" s="1784"/>
      <c r="G21" s="1784"/>
      <c r="H21" s="1784"/>
      <c r="I21" s="1784"/>
      <c r="J21" s="1784"/>
      <c r="K21" s="1784"/>
      <c r="L21" s="1784"/>
      <c r="M21" s="1784"/>
      <c r="N21" s="686"/>
      <c r="O21" s="672"/>
      <c r="P21" s="577"/>
    </row>
    <row r="22" spans="1:16" ht="36" customHeight="1">
      <c r="A22" s="546">
        <v>11</v>
      </c>
      <c r="B22" s="1752" t="s">
        <v>2401</v>
      </c>
      <c r="C22" s="1752"/>
      <c r="D22" s="1752"/>
      <c r="E22" s="1753" t="s">
        <v>2436</v>
      </c>
      <c r="F22" s="1754"/>
      <c r="G22" s="1754"/>
      <c r="H22" s="1754"/>
      <c r="I22" s="1754"/>
      <c r="J22" s="1754"/>
      <c r="K22" s="1754"/>
      <c r="L22" s="1754"/>
      <c r="M22" s="1754"/>
      <c r="N22" s="686"/>
      <c r="O22" s="672"/>
      <c r="P22" s="577"/>
    </row>
    <row r="23" spans="1:16" ht="25.5" customHeight="1">
      <c r="A23" s="1755">
        <v>12</v>
      </c>
      <c r="B23" s="1757" t="s">
        <v>2402</v>
      </c>
      <c r="C23" s="1758"/>
      <c r="D23" s="1759"/>
      <c r="E23" s="1763" t="s">
        <v>2379</v>
      </c>
      <c r="F23" s="1767"/>
      <c r="G23" s="1771" t="s">
        <v>2382</v>
      </c>
      <c r="H23" s="1772"/>
      <c r="I23" s="1772"/>
      <c r="J23" s="1772"/>
      <c r="K23" s="1772"/>
      <c r="L23" s="1772"/>
      <c r="M23" s="1773"/>
      <c r="N23" s="686"/>
      <c r="O23" s="672"/>
      <c r="P23" s="577"/>
    </row>
    <row r="24" spans="1:16" ht="25.5" customHeight="1">
      <c r="A24" s="1756"/>
      <c r="B24" s="1760"/>
      <c r="C24" s="1761"/>
      <c r="D24" s="1762"/>
      <c r="E24" s="1768"/>
      <c r="F24" s="1769"/>
      <c r="G24" s="1771" t="s">
        <v>2383</v>
      </c>
      <c r="H24" s="1772"/>
      <c r="I24" s="1772"/>
      <c r="J24" s="1772"/>
      <c r="K24" s="1772"/>
      <c r="L24" s="1772"/>
      <c r="M24" s="1773"/>
      <c r="N24" s="686"/>
      <c r="O24" s="672"/>
      <c r="P24" s="577"/>
    </row>
    <row r="25" spans="1:16" ht="25.5" customHeight="1">
      <c r="A25" s="1756"/>
      <c r="B25" s="1760"/>
      <c r="C25" s="1761"/>
      <c r="D25" s="1762"/>
      <c r="E25" s="1764"/>
      <c r="F25" s="1770"/>
      <c r="G25" s="1771" t="s">
        <v>2384</v>
      </c>
      <c r="H25" s="1772"/>
      <c r="I25" s="1772"/>
      <c r="J25" s="1772"/>
      <c r="K25" s="1772"/>
      <c r="L25" s="1772"/>
      <c r="M25" s="1773"/>
      <c r="N25" s="686"/>
      <c r="O25" s="672"/>
      <c r="P25" s="577"/>
    </row>
    <row r="26" spans="1:16" ht="30.75" customHeight="1">
      <c r="A26" s="1756"/>
      <c r="B26" s="1760"/>
      <c r="C26" s="1761"/>
      <c r="D26" s="1761"/>
      <c r="E26" s="1763" t="s">
        <v>2381</v>
      </c>
      <c r="F26" s="1765" t="s">
        <v>2380</v>
      </c>
      <c r="G26" s="1771" t="s">
        <v>2385</v>
      </c>
      <c r="H26" s="1772"/>
      <c r="I26" s="1772"/>
      <c r="J26" s="1772"/>
      <c r="K26" s="1772"/>
      <c r="L26" s="1772"/>
      <c r="M26" s="1773"/>
      <c r="N26" s="686"/>
      <c r="O26" s="672"/>
      <c r="P26" s="577"/>
    </row>
    <row r="27" spans="1:16" ht="30.75" customHeight="1">
      <c r="A27" s="1756"/>
      <c r="B27" s="1760"/>
      <c r="C27" s="1761"/>
      <c r="D27" s="1761"/>
      <c r="E27" s="1764"/>
      <c r="F27" s="1766"/>
      <c r="G27" s="1771" t="s">
        <v>2386</v>
      </c>
      <c r="H27" s="1772"/>
      <c r="I27" s="1772"/>
      <c r="J27" s="1772"/>
      <c r="K27" s="1772"/>
      <c r="L27" s="1772"/>
      <c r="M27" s="1773"/>
      <c r="N27" s="686"/>
      <c r="O27" s="672"/>
      <c r="P27" s="577"/>
    </row>
    <row r="28" spans="1:16" ht="36" customHeight="1">
      <c r="A28" s="642">
        <v>13</v>
      </c>
      <c r="B28" s="1774" t="s">
        <v>2403</v>
      </c>
      <c r="C28" s="1774"/>
      <c r="D28" s="1774"/>
      <c r="E28" s="1775" t="s">
        <v>2145</v>
      </c>
      <c r="F28" s="1776"/>
      <c r="G28" s="1776"/>
      <c r="H28" s="1776"/>
      <c r="I28" s="1776"/>
      <c r="J28" s="1776"/>
      <c r="K28" s="1776"/>
      <c r="L28" s="1776"/>
      <c r="M28" s="1776"/>
      <c r="N28" s="685"/>
      <c r="O28" s="671"/>
      <c r="P28" s="576"/>
    </row>
    <row r="29" spans="1:16" ht="21" customHeight="1"/>
    <row r="30" spans="1:16" ht="21" customHeight="1">
      <c r="B30" s="173" t="s">
        <v>169</v>
      </c>
      <c r="E30" s="520"/>
    </row>
    <row r="31" spans="1:16" ht="21" customHeight="1">
      <c r="B31" s="173" t="s">
        <v>376</v>
      </c>
    </row>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sheetData>
  <sheetProtection algorithmName="SHA-512" hashValue="TNGw0lgBOrSxcPZlTxbWB2pS9iTmWYWAl8GZIMKihFnAPOSFvG3genT6+xjsrG423bLWvIGt3/FtG4oQYt+Ijw==" saltValue="K9a5SFInqfWGsaEQ4UzIHQ==" spinCount="100000" sheet="1" selectLockedCells="1"/>
  <mergeCells count="50">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8:D28"/>
    <mergeCell ref="E28:M28"/>
    <mergeCell ref="G24:M24"/>
    <mergeCell ref="G25:M25"/>
    <mergeCell ref="G26:M26"/>
    <mergeCell ref="G27:M27"/>
    <mergeCell ref="B22:D22"/>
    <mergeCell ref="E22:M22"/>
    <mergeCell ref="A23:A27"/>
    <mergeCell ref="B23:D27"/>
    <mergeCell ref="E26:E27"/>
    <mergeCell ref="F26:F27"/>
    <mergeCell ref="E23:F25"/>
    <mergeCell ref="G23:M23"/>
  </mergeCells>
  <phoneticPr fontId="2"/>
  <dataValidations count="1">
    <dataValidation type="list" allowBlank="1" showInputMessage="1" showErrorMessage="1" sqref="N4:O28">
      <formula1>$B$30:$B$31</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showZeros="0" view="pageBreakPreview" zoomScale="85" zoomScaleNormal="100" zoomScaleSheetLayoutView="85" workbookViewId="0">
      <selection activeCell="N9" sqref="N9"/>
    </sheetView>
  </sheetViews>
  <sheetFormatPr defaultRowHeight="13.5"/>
  <cols>
    <col min="1" max="1" width="3.375" style="569" customWidth="1"/>
    <col min="2" max="3" width="6.625" style="518" customWidth="1"/>
    <col min="4" max="4" width="7.625" style="518" customWidth="1"/>
    <col min="5" max="12" width="6.625" style="518" customWidth="1"/>
    <col min="13" max="13" width="8.625" style="518" customWidth="1"/>
    <col min="14" max="14" width="9.5" style="518" customWidth="1"/>
    <col min="15" max="15" width="6" style="518" customWidth="1"/>
    <col min="16" max="16" width="16.5" style="518" customWidth="1"/>
    <col min="17" max="18" width="8.125" style="518" customWidth="1"/>
    <col min="19" max="254" width="9" style="518"/>
    <col min="255" max="255" width="3.375" style="518" customWidth="1"/>
    <col min="256" max="266" width="8.125" style="518" customWidth="1"/>
    <col min="267" max="269" width="9.875" style="518" customWidth="1"/>
    <col min="270" max="271" width="8.125" style="518" customWidth="1"/>
    <col min="272" max="272" width="3.5" style="518" customWidth="1"/>
    <col min="273" max="274" width="8.125" style="518" customWidth="1"/>
    <col min="275" max="510" width="9" style="518"/>
    <col min="511" max="511" width="3.375" style="518" customWidth="1"/>
    <col min="512" max="522" width="8.125" style="518" customWidth="1"/>
    <col min="523" max="525" width="9.875" style="518" customWidth="1"/>
    <col min="526" max="527" width="8.125" style="518" customWidth="1"/>
    <col min="528" max="528" width="3.5" style="518" customWidth="1"/>
    <col min="529" max="530" width="8.125" style="518" customWidth="1"/>
    <col min="531" max="766" width="9" style="518"/>
    <col min="767" max="767" width="3.375" style="518" customWidth="1"/>
    <col min="768" max="778" width="8.125" style="518" customWidth="1"/>
    <col min="779" max="781" width="9.875" style="518" customWidth="1"/>
    <col min="782" max="783" width="8.125" style="518" customWidth="1"/>
    <col min="784" max="784" width="3.5" style="518" customWidth="1"/>
    <col min="785" max="786" width="8.125" style="518" customWidth="1"/>
    <col min="787" max="1022" width="9" style="518"/>
    <col min="1023" max="1023" width="3.375" style="518" customWidth="1"/>
    <col min="1024" max="1034" width="8.125" style="518" customWidth="1"/>
    <col min="1035" max="1037" width="9.875" style="518" customWidth="1"/>
    <col min="1038" max="1039" width="8.125" style="518" customWidth="1"/>
    <col min="1040" max="1040" width="3.5" style="518" customWidth="1"/>
    <col min="1041" max="1042" width="8.125" style="518" customWidth="1"/>
    <col min="1043" max="1278" width="9" style="518"/>
    <col min="1279" max="1279" width="3.375" style="518" customWidth="1"/>
    <col min="1280" max="1290" width="8.125" style="518" customWidth="1"/>
    <col min="1291" max="1293" width="9.875" style="518" customWidth="1"/>
    <col min="1294" max="1295" width="8.125" style="518" customWidth="1"/>
    <col min="1296" max="1296" width="3.5" style="518" customWidth="1"/>
    <col min="1297" max="1298" width="8.125" style="518" customWidth="1"/>
    <col min="1299" max="1534" width="9" style="518"/>
    <col min="1535" max="1535" width="3.375" style="518" customWidth="1"/>
    <col min="1536" max="1546" width="8.125" style="518" customWidth="1"/>
    <col min="1547" max="1549" width="9.875" style="518" customWidth="1"/>
    <col min="1550" max="1551" width="8.125" style="518" customWidth="1"/>
    <col min="1552" max="1552" width="3.5" style="518" customWidth="1"/>
    <col min="1553" max="1554" width="8.125" style="518" customWidth="1"/>
    <col min="1555" max="1790" width="9" style="518"/>
    <col min="1791" max="1791" width="3.375" style="518" customWidth="1"/>
    <col min="1792" max="1802" width="8.125" style="518" customWidth="1"/>
    <col min="1803" max="1805" width="9.875" style="518" customWidth="1"/>
    <col min="1806" max="1807" width="8.125" style="518" customWidth="1"/>
    <col min="1808" max="1808" width="3.5" style="518" customWidth="1"/>
    <col min="1809" max="1810" width="8.125" style="518" customWidth="1"/>
    <col min="1811" max="2046" width="9" style="518"/>
    <col min="2047" max="2047" width="3.375" style="518" customWidth="1"/>
    <col min="2048" max="2058" width="8.125" style="518" customWidth="1"/>
    <col min="2059" max="2061" width="9.875" style="518" customWidth="1"/>
    <col min="2062" max="2063" width="8.125" style="518" customWidth="1"/>
    <col min="2064" max="2064" width="3.5" style="518" customWidth="1"/>
    <col min="2065" max="2066" width="8.125" style="518" customWidth="1"/>
    <col min="2067" max="2302" width="9" style="518"/>
    <col min="2303" max="2303" width="3.375" style="518" customWidth="1"/>
    <col min="2304" max="2314" width="8.125" style="518" customWidth="1"/>
    <col min="2315" max="2317" width="9.875" style="518" customWidth="1"/>
    <col min="2318" max="2319" width="8.125" style="518" customWidth="1"/>
    <col min="2320" max="2320" width="3.5" style="518" customWidth="1"/>
    <col min="2321" max="2322" width="8.125" style="518" customWidth="1"/>
    <col min="2323" max="2558" width="9" style="518"/>
    <col min="2559" max="2559" width="3.375" style="518" customWidth="1"/>
    <col min="2560" max="2570" width="8.125" style="518" customWidth="1"/>
    <col min="2571" max="2573" width="9.875" style="518" customWidth="1"/>
    <col min="2574" max="2575" width="8.125" style="518" customWidth="1"/>
    <col min="2576" max="2576" width="3.5" style="518" customWidth="1"/>
    <col min="2577" max="2578" width="8.125" style="518" customWidth="1"/>
    <col min="2579" max="2814" width="9" style="518"/>
    <col min="2815" max="2815" width="3.375" style="518" customWidth="1"/>
    <col min="2816" max="2826" width="8.125" style="518" customWidth="1"/>
    <col min="2827" max="2829" width="9.875" style="518" customWidth="1"/>
    <col min="2830" max="2831" width="8.125" style="518" customWidth="1"/>
    <col min="2832" max="2832" width="3.5" style="518" customWidth="1"/>
    <col min="2833" max="2834" width="8.125" style="518" customWidth="1"/>
    <col min="2835" max="3070" width="9" style="518"/>
    <col min="3071" max="3071" width="3.375" style="518" customWidth="1"/>
    <col min="3072" max="3082" width="8.125" style="518" customWidth="1"/>
    <col min="3083" max="3085" width="9.875" style="518" customWidth="1"/>
    <col min="3086" max="3087" width="8.125" style="518" customWidth="1"/>
    <col min="3088" max="3088" width="3.5" style="518" customWidth="1"/>
    <col min="3089" max="3090" width="8.125" style="518" customWidth="1"/>
    <col min="3091" max="3326" width="9" style="518"/>
    <col min="3327" max="3327" width="3.375" style="518" customWidth="1"/>
    <col min="3328" max="3338" width="8.125" style="518" customWidth="1"/>
    <col min="3339" max="3341" width="9.875" style="518" customWidth="1"/>
    <col min="3342" max="3343" width="8.125" style="518" customWidth="1"/>
    <col min="3344" max="3344" width="3.5" style="518" customWidth="1"/>
    <col min="3345" max="3346" width="8.125" style="518" customWidth="1"/>
    <col min="3347" max="3582" width="9" style="518"/>
    <col min="3583" max="3583" width="3.375" style="518" customWidth="1"/>
    <col min="3584" max="3594" width="8.125" style="518" customWidth="1"/>
    <col min="3595" max="3597" width="9.875" style="518" customWidth="1"/>
    <col min="3598" max="3599" width="8.125" style="518" customWidth="1"/>
    <col min="3600" max="3600" width="3.5" style="518" customWidth="1"/>
    <col min="3601" max="3602" width="8.125" style="518" customWidth="1"/>
    <col min="3603" max="3838" width="9" style="518"/>
    <col min="3839" max="3839" width="3.375" style="518" customWidth="1"/>
    <col min="3840" max="3850" width="8.125" style="518" customWidth="1"/>
    <col min="3851" max="3853" width="9.875" style="518" customWidth="1"/>
    <col min="3854" max="3855" width="8.125" style="518" customWidth="1"/>
    <col min="3856" max="3856" width="3.5" style="518" customWidth="1"/>
    <col min="3857" max="3858" width="8.125" style="518" customWidth="1"/>
    <col min="3859" max="4094" width="9" style="518"/>
    <col min="4095" max="4095" width="3.375" style="518" customWidth="1"/>
    <col min="4096" max="4106" width="8.125" style="518" customWidth="1"/>
    <col min="4107" max="4109" width="9.875" style="518" customWidth="1"/>
    <col min="4110" max="4111" width="8.125" style="518" customWidth="1"/>
    <col min="4112" max="4112" width="3.5" style="518" customWidth="1"/>
    <col min="4113" max="4114" width="8.125" style="518" customWidth="1"/>
    <col min="4115" max="4350" width="9" style="518"/>
    <col min="4351" max="4351" width="3.375" style="518" customWidth="1"/>
    <col min="4352" max="4362" width="8.125" style="518" customWidth="1"/>
    <col min="4363" max="4365" width="9.875" style="518" customWidth="1"/>
    <col min="4366" max="4367" width="8.125" style="518" customWidth="1"/>
    <col min="4368" max="4368" width="3.5" style="518" customWidth="1"/>
    <col min="4369" max="4370" width="8.125" style="518" customWidth="1"/>
    <col min="4371" max="4606" width="9" style="518"/>
    <col min="4607" max="4607" width="3.375" style="518" customWidth="1"/>
    <col min="4608" max="4618" width="8.125" style="518" customWidth="1"/>
    <col min="4619" max="4621" width="9.875" style="518" customWidth="1"/>
    <col min="4622" max="4623" width="8.125" style="518" customWidth="1"/>
    <col min="4624" max="4624" width="3.5" style="518" customWidth="1"/>
    <col min="4625" max="4626" width="8.125" style="518" customWidth="1"/>
    <col min="4627" max="4862" width="9" style="518"/>
    <col min="4863" max="4863" width="3.375" style="518" customWidth="1"/>
    <col min="4864" max="4874" width="8.125" style="518" customWidth="1"/>
    <col min="4875" max="4877" width="9.875" style="518" customWidth="1"/>
    <col min="4878" max="4879" width="8.125" style="518" customWidth="1"/>
    <col min="4880" max="4880" width="3.5" style="518" customWidth="1"/>
    <col min="4881" max="4882" width="8.125" style="518" customWidth="1"/>
    <col min="4883" max="5118" width="9" style="518"/>
    <col min="5119" max="5119" width="3.375" style="518" customWidth="1"/>
    <col min="5120" max="5130" width="8.125" style="518" customWidth="1"/>
    <col min="5131" max="5133" width="9.875" style="518" customWidth="1"/>
    <col min="5134" max="5135" width="8.125" style="518" customWidth="1"/>
    <col min="5136" max="5136" width="3.5" style="518" customWidth="1"/>
    <col min="5137" max="5138" width="8.125" style="518" customWidth="1"/>
    <col min="5139" max="5374" width="9" style="518"/>
    <col min="5375" max="5375" width="3.375" style="518" customWidth="1"/>
    <col min="5376" max="5386" width="8.125" style="518" customWidth="1"/>
    <col min="5387" max="5389" width="9.875" style="518" customWidth="1"/>
    <col min="5390" max="5391" width="8.125" style="518" customWidth="1"/>
    <col min="5392" max="5392" width="3.5" style="518" customWidth="1"/>
    <col min="5393" max="5394" width="8.125" style="518" customWidth="1"/>
    <col min="5395" max="5630" width="9" style="518"/>
    <col min="5631" max="5631" width="3.375" style="518" customWidth="1"/>
    <col min="5632" max="5642" width="8.125" style="518" customWidth="1"/>
    <col min="5643" max="5645" width="9.875" style="518" customWidth="1"/>
    <col min="5646" max="5647" width="8.125" style="518" customWidth="1"/>
    <col min="5648" max="5648" width="3.5" style="518" customWidth="1"/>
    <col min="5649" max="5650" width="8.125" style="518" customWidth="1"/>
    <col min="5651" max="5886" width="9" style="518"/>
    <col min="5887" max="5887" width="3.375" style="518" customWidth="1"/>
    <col min="5888" max="5898" width="8.125" style="518" customWidth="1"/>
    <col min="5899" max="5901" width="9.875" style="518" customWidth="1"/>
    <col min="5902" max="5903" width="8.125" style="518" customWidth="1"/>
    <col min="5904" max="5904" width="3.5" style="518" customWidth="1"/>
    <col min="5905" max="5906" width="8.125" style="518" customWidth="1"/>
    <col min="5907" max="6142" width="9" style="518"/>
    <col min="6143" max="6143" width="3.375" style="518" customWidth="1"/>
    <col min="6144" max="6154" width="8.125" style="518" customWidth="1"/>
    <col min="6155" max="6157" width="9.875" style="518" customWidth="1"/>
    <col min="6158" max="6159" width="8.125" style="518" customWidth="1"/>
    <col min="6160" max="6160" width="3.5" style="518" customWidth="1"/>
    <col min="6161" max="6162" width="8.125" style="518" customWidth="1"/>
    <col min="6163" max="6398" width="9" style="518"/>
    <col min="6399" max="6399" width="3.375" style="518" customWidth="1"/>
    <col min="6400" max="6410" width="8.125" style="518" customWidth="1"/>
    <col min="6411" max="6413" width="9.875" style="518" customWidth="1"/>
    <col min="6414" max="6415" width="8.125" style="518" customWidth="1"/>
    <col min="6416" max="6416" width="3.5" style="518" customWidth="1"/>
    <col min="6417" max="6418" width="8.125" style="518" customWidth="1"/>
    <col min="6419" max="6654" width="9" style="518"/>
    <col min="6655" max="6655" width="3.375" style="518" customWidth="1"/>
    <col min="6656" max="6666" width="8.125" style="518" customWidth="1"/>
    <col min="6667" max="6669" width="9.875" style="518" customWidth="1"/>
    <col min="6670" max="6671" width="8.125" style="518" customWidth="1"/>
    <col min="6672" max="6672" width="3.5" style="518" customWidth="1"/>
    <col min="6673" max="6674" width="8.125" style="518" customWidth="1"/>
    <col min="6675" max="6910" width="9" style="518"/>
    <col min="6911" max="6911" width="3.375" style="518" customWidth="1"/>
    <col min="6912" max="6922" width="8.125" style="518" customWidth="1"/>
    <col min="6923" max="6925" width="9.875" style="518" customWidth="1"/>
    <col min="6926" max="6927" width="8.125" style="518" customWidth="1"/>
    <col min="6928" max="6928" width="3.5" style="518" customWidth="1"/>
    <col min="6929" max="6930" width="8.125" style="518" customWidth="1"/>
    <col min="6931" max="7166" width="9" style="518"/>
    <col min="7167" max="7167" width="3.375" style="518" customWidth="1"/>
    <col min="7168" max="7178" width="8.125" style="518" customWidth="1"/>
    <col min="7179" max="7181" width="9.875" style="518" customWidth="1"/>
    <col min="7182" max="7183" width="8.125" style="518" customWidth="1"/>
    <col min="7184" max="7184" width="3.5" style="518" customWidth="1"/>
    <col min="7185" max="7186" width="8.125" style="518" customWidth="1"/>
    <col min="7187" max="7422" width="9" style="518"/>
    <col min="7423" max="7423" width="3.375" style="518" customWidth="1"/>
    <col min="7424" max="7434" width="8.125" style="518" customWidth="1"/>
    <col min="7435" max="7437" width="9.875" style="518" customWidth="1"/>
    <col min="7438" max="7439" width="8.125" style="518" customWidth="1"/>
    <col min="7440" max="7440" width="3.5" style="518" customWidth="1"/>
    <col min="7441" max="7442" width="8.125" style="518" customWidth="1"/>
    <col min="7443" max="7678" width="9" style="518"/>
    <col min="7679" max="7679" width="3.375" style="518" customWidth="1"/>
    <col min="7680" max="7690" width="8.125" style="518" customWidth="1"/>
    <col min="7691" max="7693" width="9.875" style="518" customWidth="1"/>
    <col min="7694" max="7695" width="8.125" style="518" customWidth="1"/>
    <col min="7696" max="7696" width="3.5" style="518" customWidth="1"/>
    <col min="7697" max="7698" width="8.125" style="518" customWidth="1"/>
    <col min="7699" max="7934" width="9" style="518"/>
    <col min="7935" max="7935" width="3.375" style="518" customWidth="1"/>
    <col min="7936" max="7946" width="8.125" style="518" customWidth="1"/>
    <col min="7947" max="7949" width="9.875" style="518" customWidth="1"/>
    <col min="7950" max="7951" width="8.125" style="518" customWidth="1"/>
    <col min="7952" max="7952" width="3.5" style="518" customWidth="1"/>
    <col min="7953" max="7954" width="8.125" style="518" customWidth="1"/>
    <col min="7955" max="8190" width="9" style="518"/>
    <col min="8191" max="8191" width="3.375" style="518" customWidth="1"/>
    <col min="8192" max="8202" width="8.125" style="518" customWidth="1"/>
    <col min="8203" max="8205" width="9.875" style="518" customWidth="1"/>
    <col min="8206" max="8207" width="8.125" style="518" customWidth="1"/>
    <col min="8208" max="8208" width="3.5" style="518" customWidth="1"/>
    <col min="8209" max="8210" width="8.125" style="518" customWidth="1"/>
    <col min="8211" max="8446" width="9" style="518"/>
    <col min="8447" max="8447" width="3.375" style="518" customWidth="1"/>
    <col min="8448" max="8458" width="8.125" style="518" customWidth="1"/>
    <col min="8459" max="8461" width="9.875" style="518" customWidth="1"/>
    <col min="8462" max="8463" width="8.125" style="518" customWidth="1"/>
    <col min="8464" max="8464" width="3.5" style="518" customWidth="1"/>
    <col min="8465" max="8466" width="8.125" style="518" customWidth="1"/>
    <col min="8467" max="8702" width="9" style="518"/>
    <col min="8703" max="8703" width="3.375" style="518" customWidth="1"/>
    <col min="8704" max="8714" width="8.125" style="518" customWidth="1"/>
    <col min="8715" max="8717" width="9.875" style="518" customWidth="1"/>
    <col min="8718" max="8719" width="8.125" style="518" customWidth="1"/>
    <col min="8720" max="8720" width="3.5" style="518" customWidth="1"/>
    <col min="8721" max="8722" width="8.125" style="518" customWidth="1"/>
    <col min="8723" max="8958" width="9" style="518"/>
    <col min="8959" max="8959" width="3.375" style="518" customWidth="1"/>
    <col min="8960" max="8970" width="8.125" style="518" customWidth="1"/>
    <col min="8971" max="8973" width="9.875" style="518" customWidth="1"/>
    <col min="8974" max="8975" width="8.125" style="518" customWidth="1"/>
    <col min="8976" max="8976" width="3.5" style="518" customWidth="1"/>
    <col min="8977" max="8978" width="8.125" style="518" customWidth="1"/>
    <col min="8979" max="9214" width="9" style="518"/>
    <col min="9215" max="9215" width="3.375" style="518" customWidth="1"/>
    <col min="9216" max="9226" width="8.125" style="518" customWidth="1"/>
    <col min="9227" max="9229" width="9.875" style="518" customWidth="1"/>
    <col min="9230" max="9231" width="8.125" style="518" customWidth="1"/>
    <col min="9232" max="9232" width="3.5" style="518" customWidth="1"/>
    <col min="9233" max="9234" width="8.125" style="518" customWidth="1"/>
    <col min="9235" max="9470" width="9" style="518"/>
    <col min="9471" max="9471" width="3.375" style="518" customWidth="1"/>
    <col min="9472" max="9482" width="8.125" style="518" customWidth="1"/>
    <col min="9483" max="9485" width="9.875" style="518" customWidth="1"/>
    <col min="9486" max="9487" width="8.125" style="518" customWidth="1"/>
    <col min="9488" max="9488" width="3.5" style="518" customWidth="1"/>
    <col min="9489" max="9490" width="8.125" style="518" customWidth="1"/>
    <col min="9491" max="9726" width="9" style="518"/>
    <col min="9727" max="9727" width="3.375" style="518" customWidth="1"/>
    <col min="9728" max="9738" width="8.125" style="518" customWidth="1"/>
    <col min="9739" max="9741" width="9.875" style="518" customWidth="1"/>
    <col min="9742" max="9743" width="8.125" style="518" customWidth="1"/>
    <col min="9744" max="9744" width="3.5" style="518" customWidth="1"/>
    <col min="9745" max="9746" width="8.125" style="518" customWidth="1"/>
    <col min="9747" max="9982" width="9" style="518"/>
    <col min="9983" max="9983" width="3.375" style="518" customWidth="1"/>
    <col min="9984" max="9994" width="8.125" style="518" customWidth="1"/>
    <col min="9995" max="9997" width="9.875" style="518" customWidth="1"/>
    <col min="9998" max="9999" width="8.125" style="518" customWidth="1"/>
    <col min="10000" max="10000" width="3.5" style="518" customWidth="1"/>
    <col min="10001" max="10002" width="8.125" style="518" customWidth="1"/>
    <col min="10003" max="10238" width="9" style="518"/>
    <col min="10239" max="10239" width="3.375" style="518" customWidth="1"/>
    <col min="10240" max="10250" width="8.125" style="518" customWidth="1"/>
    <col min="10251" max="10253" width="9.875" style="518" customWidth="1"/>
    <col min="10254" max="10255" width="8.125" style="518" customWidth="1"/>
    <col min="10256" max="10256" width="3.5" style="518" customWidth="1"/>
    <col min="10257" max="10258" width="8.125" style="518" customWidth="1"/>
    <col min="10259" max="10494" width="9" style="518"/>
    <col min="10495" max="10495" width="3.375" style="518" customWidth="1"/>
    <col min="10496" max="10506" width="8.125" style="518" customWidth="1"/>
    <col min="10507" max="10509" width="9.875" style="518" customWidth="1"/>
    <col min="10510" max="10511" width="8.125" style="518" customWidth="1"/>
    <col min="10512" max="10512" width="3.5" style="518" customWidth="1"/>
    <col min="10513" max="10514" width="8.125" style="518" customWidth="1"/>
    <col min="10515" max="10750" width="9" style="518"/>
    <col min="10751" max="10751" width="3.375" style="518" customWidth="1"/>
    <col min="10752" max="10762" width="8.125" style="518" customWidth="1"/>
    <col min="10763" max="10765" width="9.875" style="518" customWidth="1"/>
    <col min="10766" max="10767" width="8.125" style="518" customWidth="1"/>
    <col min="10768" max="10768" width="3.5" style="518" customWidth="1"/>
    <col min="10769" max="10770" width="8.125" style="518" customWidth="1"/>
    <col min="10771" max="11006" width="9" style="518"/>
    <col min="11007" max="11007" width="3.375" style="518" customWidth="1"/>
    <col min="11008" max="11018" width="8.125" style="518" customWidth="1"/>
    <col min="11019" max="11021" width="9.875" style="518" customWidth="1"/>
    <col min="11022" max="11023" width="8.125" style="518" customWidth="1"/>
    <col min="11024" max="11024" width="3.5" style="518" customWidth="1"/>
    <col min="11025" max="11026" width="8.125" style="518" customWidth="1"/>
    <col min="11027" max="11262" width="9" style="518"/>
    <col min="11263" max="11263" width="3.375" style="518" customWidth="1"/>
    <col min="11264" max="11274" width="8.125" style="518" customWidth="1"/>
    <col min="11275" max="11277" width="9.875" style="518" customWidth="1"/>
    <col min="11278" max="11279" width="8.125" style="518" customWidth="1"/>
    <col min="11280" max="11280" width="3.5" style="518" customWidth="1"/>
    <col min="11281" max="11282" width="8.125" style="518" customWidth="1"/>
    <col min="11283" max="11518" width="9" style="518"/>
    <col min="11519" max="11519" width="3.375" style="518" customWidth="1"/>
    <col min="11520" max="11530" width="8.125" style="518" customWidth="1"/>
    <col min="11531" max="11533" width="9.875" style="518" customWidth="1"/>
    <col min="11534" max="11535" width="8.125" style="518" customWidth="1"/>
    <col min="11536" max="11536" width="3.5" style="518" customWidth="1"/>
    <col min="11537" max="11538" width="8.125" style="518" customWidth="1"/>
    <col min="11539" max="11774" width="9" style="518"/>
    <col min="11775" max="11775" width="3.375" style="518" customWidth="1"/>
    <col min="11776" max="11786" width="8.125" style="518" customWidth="1"/>
    <col min="11787" max="11789" width="9.875" style="518" customWidth="1"/>
    <col min="11790" max="11791" width="8.125" style="518" customWidth="1"/>
    <col min="11792" max="11792" width="3.5" style="518" customWidth="1"/>
    <col min="11793" max="11794" width="8.125" style="518" customWidth="1"/>
    <col min="11795" max="12030" width="9" style="518"/>
    <col min="12031" max="12031" width="3.375" style="518" customWidth="1"/>
    <col min="12032" max="12042" width="8.125" style="518" customWidth="1"/>
    <col min="12043" max="12045" width="9.875" style="518" customWidth="1"/>
    <col min="12046" max="12047" width="8.125" style="518" customWidth="1"/>
    <col min="12048" max="12048" width="3.5" style="518" customWidth="1"/>
    <col min="12049" max="12050" width="8.125" style="518" customWidth="1"/>
    <col min="12051" max="12286" width="9" style="518"/>
    <col min="12287" max="12287" width="3.375" style="518" customWidth="1"/>
    <col min="12288" max="12298" width="8.125" style="518" customWidth="1"/>
    <col min="12299" max="12301" width="9.875" style="518" customWidth="1"/>
    <col min="12302" max="12303" width="8.125" style="518" customWidth="1"/>
    <col min="12304" max="12304" width="3.5" style="518" customWidth="1"/>
    <col min="12305" max="12306" width="8.125" style="518" customWidth="1"/>
    <col min="12307" max="12542" width="9" style="518"/>
    <col min="12543" max="12543" width="3.375" style="518" customWidth="1"/>
    <col min="12544" max="12554" width="8.125" style="518" customWidth="1"/>
    <col min="12555" max="12557" width="9.875" style="518" customWidth="1"/>
    <col min="12558" max="12559" width="8.125" style="518" customWidth="1"/>
    <col min="12560" max="12560" width="3.5" style="518" customWidth="1"/>
    <col min="12561" max="12562" width="8.125" style="518" customWidth="1"/>
    <col min="12563" max="12798" width="9" style="518"/>
    <col min="12799" max="12799" width="3.375" style="518" customWidth="1"/>
    <col min="12800" max="12810" width="8.125" style="518" customWidth="1"/>
    <col min="12811" max="12813" width="9.875" style="518" customWidth="1"/>
    <col min="12814" max="12815" width="8.125" style="518" customWidth="1"/>
    <col min="12816" max="12816" width="3.5" style="518" customWidth="1"/>
    <col min="12817" max="12818" width="8.125" style="518" customWidth="1"/>
    <col min="12819" max="13054" width="9" style="518"/>
    <col min="13055" max="13055" width="3.375" style="518" customWidth="1"/>
    <col min="13056" max="13066" width="8.125" style="518" customWidth="1"/>
    <col min="13067" max="13069" width="9.875" style="518" customWidth="1"/>
    <col min="13070" max="13071" width="8.125" style="518" customWidth="1"/>
    <col min="13072" max="13072" width="3.5" style="518" customWidth="1"/>
    <col min="13073" max="13074" width="8.125" style="518" customWidth="1"/>
    <col min="13075" max="13310" width="9" style="518"/>
    <col min="13311" max="13311" width="3.375" style="518" customWidth="1"/>
    <col min="13312" max="13322" width="8.125" style="518" customWidth="1"/>
    <col min="13323" max="13325" width="9.875" style="518" customWidth="1"/>
    <col min="13326" max="13327" width="8.125" style="518" customWidth="1"/>
    <col min="13328" max="13328" width="3.5" style="518" customWidth="1"/>
    <col min="13329" max="13330" width="8.125" style="518" customWidth="1"/>
    <col min="13331" max="13566" width="9" style="518"/>
    <col min="13567" max="13567" width="3.375" style="518" customWidth="1"/>
    <col min="13568" max="13578" width="8.125" style="518" customWidth="1"/>
    <col min="13579" max="13581" width="9.875" style="518" customWidth="1"/>
    <col min="13582" max="13583" width="8.125" style="518" customWidth="1"/>
    <col min="13584" max="13584" width="3.5" style="518" customWidth="1"/>
    <col min="13585" max="13586" width="8.125" style="518" customWidth="1"/>
    <col min="13587" max="13822" width="9" style="518"/>
    <col min="13823" max="13823" width="3.375" style="518" customWidth="1"/>
    <col min="13824" max="13834" width="8.125" style="518" customWidth="1"/>
    <col min="13835" max="13837" width="9.875" style="518" customWidth="1"/>
    <col min="13838" max="13839" width="8.125" style="518" customWidth="1"/>
    <col min="13840" max="13840" width="3.5" style="518" customWidth="1"/>
    <col min="13841" max="13842" width="8.125" style="518" customWidth="1"/>
    <col min="13843" max="14078" width="9" style="518"/>
    <col min="14079" max="14079" width="3.375" style="518" customWidth="1"/>
    <col min="14080" max="14090" width="8.125" style="518" customWidth="1"/>
    <col min="14091" max="14093" width="9.875" style="518" customWidth="1"/>
    <col min="14094" max="14095" width="8.125" style="518" customWidth="1"/>
    <col min="14096" max="14096" width="3.5" style="518" customWidth="1"/>
    <col min="14097" max="14098" width="8.125" style="518" customWidth="1"/>
    <col min="14099" max="14334" width="9" style="518"/>
    <col min="14335" max="14335" width="3.375" style="518" customWidth="1"/>
    <col min="14336" max="14346" width="8.125" style="518" customWidth="1"/>
    <col min="14347" max="14349" width="9.875" style="518" customWidth="1"/>
    <col min="14350" max="14351" width="8.125" style="518" customWidth="1"/>
    <col min="14352" max="14352" width="3.5" style="518" customWidth="1"/>
    <col min="14353" max="14354" width="8.125" style="518" customWidth="1"/>
    <col min="14355" max="14590" width="9" style="518"/>
    <col min="14591" max="14591" width="3.375" style="518" customWidth="1"/>
    <col min="14592" max="14602" width="8.125" style="518" customWidth="1"/>
    <col min="14603" max="14605" width="9.875" style="518" customWidth="1"/>
    <col min="14606" max="14607" width="8.125" style="518" customWidth="1"/>
    <col min="14608" max="14608" width="3.5" style="518" customWidth="1"/>
    <col min="14609" max="14610" width="8.125" style="518" customWidth="1"/>
    <col min="14611" max="14846" width="9" style="518"/>
    <col min="14847" max="14847" width="3.375" style="518" customWidth="1"/>
    <col min="14848" max="14858" width="8.125" style="518" customWidth="1"/>
    <col min="14859" max="14861" width="9.875" style="518" customWidth="1"/>
    <col min="14862" max="14863" width="8.125" style="518" customWidth="1"/>
    <col min="14864" max="14864" width="3.5" style="518" customWidth="1"/>
    <col min="14865" max="14866" width="8.125" style="518" customWidth="1"/>
    <col min="14867" max="15102" width="9" style="518"/>
    <col min="15103" max="15103" width="3.375" style="518" customWidth="1"/>
    <col min="15104" max="15114" width="8.125" style="518" customWidth="1"/>
    <col min="15115" max="15117" width="9.875" style="518" customWidth="1"/>
    <col min="15118" max="15119" width="8.125" style="518" customWidth="1"/>
    <col min="15120" max="15120" width="3.5" style="518" customWidth="1"/>
    <col min="15121" max="15122" width="8.125" style="518" customWidth="1"/>
    <col min="15123" max="15358" width="9" style="518"/>
    <col min="15359" max="15359" width="3.375" style="518" customWidth="1"/>
    <col min="15360" max="15370" width="8.125" style="518" customWidth="1"/>
    <col min="15371" max="15373" width="9.875" style="518" customWidth="1"/>
    <col min="15374" max="15375" width="8.125" style="518" customWidth="1"/>
    <col min="15376" max="15376" width="3.5" style="518" customWidth="1"/>
    <col min="15377" max="15378" width="8.125" style="518" customWidth="1"/>
    <col min="15379" max="15614" width="9" style="518"/>
    <col min="15615" max="15615" width="3.375" style="518" customWidth="1"/>
    <col min="15616" max="15626" width="8.125" style="518" customWidth="1"/>
    <col min="15627" max="15629" width="9.875" style="518" customWidth="1"/>
    <col min="15630" max="15631" width="8.125" style="518" customWidth="1"/>
    <col min="15632" max="15632" width="3.5" style="518" customWidth="1"/>
    <col min="15633" max="15634" width="8.125" style="518" customWidth="1"/>
    <col min="15635" max="15870" width="9" style="518"/>
    <col min="15871" max="15871" width="3.375" style="518" customWidth="1"/>
    <col min="15872" max="15882" width="8.125" style="518" customWidth="1"/>
    <col min="15883" max="15885" width="9.875" style="518" customWidth="1"/>
    <col min="15886" max="15887" width="8.125" style="518" customWidth="1"/>
    <col min="15888" max="15888" width="3.5" style="518" customWidth="1"/>
    <col min="15889" max="15890" width="8.125" style="518" customWidth="1"/>
    <col min="15891" max="16126" width="9" style="518"/>
    <col min="16127" max="16127" width="3.375" style="518" customWidth="1"/>
    <col min="16128" max="16138" width="8.125" style="518" customWidth="1"/>
    <col min="16139" max="16141" width="9.875" style="518" customWidth="1"/>
    <col min="16142" max="16143" width="8.125" style="518" customWidth="1"/>
    <col min="16144" max="16144" width="3.5" style="518" customWidth="1"/>
    <col min="16145" max="16146" width="8.125" style="518" customWidth="1"/>
    <col min="16147" max="16384" width="9" style="518"/>
  </cols>
  <sheetData>
    <row r="1" spans="1:18" ht="27" customHeight="1">
      <c r="A1" s="542"/>
      <c r="C1" s="543"/>
      <c r="D1" s="543"/>
      <c r="E1" s="543"/>
      <c r="F1" s="543"/>
      <c r="H1" s="543" t="s">
        <v>2061</v>
      </c>
      <c r="I1" s="543"/>
      <c r="J1" s="543"/>
      <c r="K1" s="543"/>
      <c r="L1" s="543"/>
      <c r="M1" s="543"/>
      <c r="N1" s="543"/>
      <c r="O1" s="543"/>
      <c r="P1" s="544"/>
      <c r="Q1" s="543"/>
    </row>
    <row r="2" spans="1:18" ht="15.95" customHeight="1" thickBot="1">
      <c r="B2" s="562"/>
      <c r="C2" s="562"/>
      <c r="D2" s="562"/>
      <c r="E2" s="562"/>
      <c r="F2" s="585"/>
      <c r="G2" s="586"/>
      <c r="H2" s="562"/>
      <c r="I2" s="562"/>
      <c r="J2" s="562"/>
      <c r="K2" s="562"/>
      <c r="L2" s="563"/>
      <c r="M2" s="563"/>
      <c r="N2" s="563"/>
      <c r="O2" s="563"/>
      <c r="P2" s="563"/>
    </row>
    <row r="3" spans="1:18" ht="64.5" customHeight="1" thickBot="1">
      <c r="A3" s="571" t="s">
        <v>1811</v>
      </c>
      <c r="B3" s="1806" t="s">
        <v>2041</v>
      </c>
      <c r="C3" s="1806"/>
      <c r="D3" s="1806"/>
      <c r="E3" s="1807" t="s">
        <v>2042</v>
      </c>
      <c r="F3" s="1808"/>
      <c r="G3" s="1808"/>
      <c r="H3" s="1808"/>
      <c r="I3" s="1808"/>
      <c r="J3" s="1808"/>
      <c r="K3" s="1808"/>
      <c r="L3" s="1808"/>
      <c r="M3" s="1808"/>
      <c r="N3" s="572" t="s">
        <v>2415</v>
      </c>
      <c r="O3" s="573" t="s">
        <v>1812</v>
      </c>
      <c r="P3" s="571" t="s">
        <v>2043</v>
      </c>
    </row>
    <row r="4" spans="1:18" ht="36" customHeight="1" thickTop="1">
      <c r="A4" s="568" t="s">
        <v>756</v>
      </c>
      <c r="B4" s="1809" t="s">
        <v>2147</v>
      </c>
      <c r="C4" s="1809"/>
      <c r="D4" s="1809"/>
      <c r="E4" s="1794" t="s">
        <v>2045</v>
      </c>
      <c r="F4" s="1795"/>
      <c r="G4" s="1795"/>
      <c r="H4" s="1795"/>
      <c r="I4" s="1795"/>
      <c r="J4" s="1795"/>
      <c r="K4" s="1795"/>
      <c r="L4" s="1795"/>
      <c r="M4" s="1795"/>
      <c r="N4" s="687"/>
      <c r="O4" s="671"/>
      <c r="P4" s="576"/>
      <c r="R4" s="656" t="s">
        <v>2412</v>
      </c>
    </row>
    <row r="5" spans="1:18" ht="24.75" customHeight="1">
      <c r="A5" s="1755">
        <v>1</v>
      </c>
      <c r="B5" s="1796" t="s">
        <v>2365</v>
      </c>
      <c r="C5" s="1797"/>
      <c r="D5" s="1798"/>
      <c r="E5" s="1794" t="s">
        <v>2389</v>
      </c>
      <c r="F5" s="1795"/>
      <c r="G5" s="1795"/>
      <c r="H5" s="1795"/>
      <c r="I5" s="1795"/>
      <c r="J5" s="1795"/>
      <c r="K5" s="1795"/>
      <c r="L5" s="1795"/>
      <c r="M5" s="1795"/>
      <c r="N5" s="687"/>
      <c r="O5" s="671"/>
      <c r="P5" s="576"/>
    </row>
    <row r="6" spans="1:18" ht="36" customHeight="1">
      <c r="A6" s="1756"/>
      <c r="B6" s="1799"/>
      <c r="C6" s="1800"/>
      <c r="D6" s="1801"/>
      <c r="E6" s="1794" t="s">
        <v>2367</v>
      </c>
      <c r="F6" s="1795"/>
      <c r="G6" s="1795"/>
      <c r="H6" s="1795"/>
      <c r="I6" s="1795"/>
      <c r="J6" s="1795"/>
      <c r="K6" s="1795"/>
      <c r="L6" s="1795"/>
      <c r="M6" s="1795"/>
      <c r="N6" s="687"/>
      <c r="O6" s="671"/>
      <c r="P6" s="576"/>
    </row>
    <row r="7" spans="1:18" ht="45" customHeight="1">
      <c r="A7" s="1805"/>
      <c r="B7" s="1802"/>
      <c r="C7" s="1803"/>
      <c r="D7" s="1804"/>
      <c r="E7" s="1794" t="s">
        <v>2366</v>
      </c>
      <c r="F7" s="1795"/>
      <c r="G7" s="1795"/>
      <c r="H7" s="1795"/>
      <c r="I7" s="1795"/>
      <c r="J7" s="1795"/>
      <c r="K7" s="1795"/>
      <c r="L7" s="1795"/>
      <c r="M7" s="1795"/>
      <c r="N7" s="687"/>
      <c r="O7" s="671"/>
      <c r="P7" s="576"/>
    </row>
    <row r="8" spans="1:18" ht="20.100000000000001" customHeight="1">
      <c r="A8" s="568">
        <v>2</v>
      </c>
      <c r="B8" s="1780" t="s">
        <v>2148</v>
      </c>
      <c r="C8" s="1781"/>
      <c r="D8" s="1782"/>
      <c r="E8" s="1783" t="s">
        <v>2047</v>
      </c>
      <c r="F8" s="1784"/>
      <c r="G8" s="1784"/>
      <c r="H8" s="1784"/>
      <c r="I8" s="1784"/>
      <c r="J8" s="1784"/>
      <c r="K8" s="1784"/>
      <c r="L8" s="1784"/>
      <c r="M8" s="1784"/>
      <c r="N8" s="688"/>
      <c r="O8" s="672"/>
      <c r="P8" s="577"/>
    </row>
    <row r="9" spans="1:18" ht="18" customHeight="1">
      <c r="A9" s="1755">
        <v>3</v>
      </c>
      <c r="B9" s="1777" t="s">
        <v>2048</v>
      </c>
      <c r="C9" s="1778"/>
      <c r="D9" s="1779"/>
      <c r="E9" s="1783" t="s">
        <v>2413</v>
      </c>
      <c r="F9" s="1784"/>
      <c r="G9" s="1784"/>
      <c r="H9" s="1784"/>
      <c r="I9" s="1784"/>
      <c r="J9" s="1784"/>
      <c r="K9" s="1784"/>
      <c r="L9" s="1784"/>
      <c r="M9" s="1784"/>
      <c r="N9" s="688"/>
      <c r="O9" s="672"/>
      <c r="P9" s="577"/>
    </row>
    <row r="10" spans="1:18" ht="20.100000000000001" customHeight="1">
      <c r="A10" s="1805"/>
      <c r="B10" s="1780"/>
      <c r="C10" s="1781"/>
      <c r="D10" s="1782"/>
      <c r="E10" s="1783" t="s">
        <v>2049</v>
      </c>
      <c r="F10" s="1784"/>
      <c r="G10" s="1784"/>
      <c r="H10" s="1784"/>
      <c r="I10" s="1784"/>
      <c r="J10" s="1784"/>
      <c r="K10" s="1784"/>
      <c r="L10" s="1784"/>
      <c r="M10" s="1784"/>
      <c r="N10" s="688"/>
      <c r="O10" s="672"/>
      <c r="P10" s="577"/>
    </row>
    <row r="11" spans="1:18" ht="20.100000000000001" customHeight="1">
      <c r="A11" s="564">
        <v>4</v>
      </c>
      <c r="B11" s="1752" t="s">
        <v>2050</v>
      </c>
      <c r="C11" s="1752"/>
      <c r="D11" s="1752"/>
      <c r="E11" s="1783" t="s">
        <v>2150</v>
      </c>
      <c r="F11" s="1784"/>
      <c r="G11" s="1784"/>
      <c r="H11" s="1784"/>
      <c r="I11" s="1784"/>
      <c r="J11" s="1784"/>
      <c r="K11" s="1784"/>
      <c r="L11" s="1784"/>
      <c r="M11" s="1784"/>
      <c r="N11" s="688"/>
      <c r="O11" s="672"/>
      <c r="P11" s="577"/>
    </row>
    <row r="12" spans="1:18" ht="20.100000000000001" customHeight="1">
      <c r="A12" s="567">
        <v>5</v>
      </c>
      <c r="B12" s="1771" t="s">
        <v>2149</v>
      </c>
      <c r="C12" s="1772"/>
      <c r="D12" s="1810"/>
      <c r="E12" s="1783" t="s">
        <v>2150</v>
      </c>
      <c r="F12" s="1784"/>
      <c r="G12" s="1784"/>
      <c r="H12" s="1784"/>
      <c r="I12" s="1784"/>
      <c r="J12" s="1784"/>
      <c r="K12" s="1784"/>
      <c r="L12" s="1784"/>
      <c r="M12" s="1784"/>
      <c r="N12" s="688"/>
      <c r="O12" s="672"/>
      <c r="P12" s="577"/>
    </row>
    <row r="13" spans="1:18" ht="20.100000000000001" customHeight="1">
      <c r="A13" s="567">
        <v>6</v>
      </c>
      <c r="B13" s="1771" t="s">
        <v>2151</v>
      </c>
      <c r="C13" s="1772"/>
      <c r="D13" s="1810"/>
      <c r="E13" s="1783" t="s">
        <v>2150</v>
      </c>
      <c r="F13" s="1784"/>
      <c r="G13" s="1784"/>
      <c r="H13" s="1784"/>
      <c r="I13" s="1784"/>
      <c r="J13" s="1784"/>
      <c r="K13" s="1784"/>
      <c r="L13" s="1784"/>
      <c r="M13" s="1784"/>
      <c r="N13" s="688"/>
      <c r="O13" s="672"/>
      <c r="P13" s="577"/>
    </row>
    <row r="14" spans="1:18" ht="20.100000000000001" customHeight="1">
      <c r="A14" s="1755">
        <v>7</v>
      </c>
      <c r="B14" s="1777" t="s">
        <v>2052</v>
      </c>
      <c r="C14" s="1778"/>
      <c r="D14" s="1779"/>
      <c r="E14" s="1788" t="s">
        <v>2374</v>
      </c>
      <c r="F14" s="1789"/>
      <c r="G14" s="1789"/>
      <c r="H14" s="1789"/>
      <c r="I14" s="1789"/>
      <c r="J14" s="1789"/>
      <c r="K14" s="1789"/>
      <c r="L14" s="1789"/>
      <c r="M14" s="1789"/>
      <c r="N14" s="688"/>
      <c r="O14" s="672"/>
      <c r="P14" s="577"/>
    </row>
    <row r="15" spans="1:18" ht="20.100000000000001" customHeight="1">
      <c r="A15" s="1756"/>
      <c r="B15" s="1785"/>
      <c r="C15" s="1786"/>
      <c r="D15" s="1787"/>
      <c r="E15" s="1783" t="s">
        <v>2053</v>
      </c>
      <c r="F15" s="1784"/>
      <c r="G15" s="1784"/>
      <c r="H15" s="1784"/>
      <c r="I15" s="1784"/>
      <c r="J15" s="1784"/>
      <c r="K15" s="1784"/>
      <c r="L15" s="1784"/>
      <c r="M15" s="1784"/>
      <c r="N15" s="688"/>
      <c r="O15" s="672"/>
      <c r="P15" s="577"/>
    </row>
    <row r="16" spans="1:18" ht="36" customHeight="1">
      <c r="A16" s="1805"/>
      <c r="B16" s="1780"/>
      <c r="C16" s="1781"/>
      <c r="D16" s="1782"/>
      <c r="E16" s="1783" t="s">
        <v>2054</v>
      </c>
      <c r="F16" s="1784"/>
      <c r="G16" s="1784"/>
      <c r="H16" s="1784"/>
      <c r="I16" s="1784"/>
      <c r="J16" s="1784"/>
      <c r="K16" s="1784"/>
      <c r="L16" s="1784"/>
      <c r="M16" s="1784"/>
      <c r="N16" s="688"/>
      <c r="O16" s="672"/>
      <c r="P16" s="577"/>
    </row>
    <row r="17" spans="1:16" ht="36" customHeight="1">
      <c r="A17" s="564">
        <v>8</v>
      </c>
      <c r="B17" s="1752" t="s">
        <v>2055</v>
      </c>
      <c r="C17" s="1752"/>
      <c r="D17" s="1752"/>
      <c r="E17" s="1783" t="s">
        <v>2152</v>
      </c>
      <c r="F17" s="1784"/>
      <c r="G17" s="1784"/>
      <c r="H17" s="1784"/>
      <c r="I17" s="1784"/>
      <c r="J17" s="1784"/>
      <c r="K17" s="1784"/>
      <c r="L17" s="1784"/>
      <c r="M17" s="1784"/>
      <c r="N17" s="688"/>
      <c r="O17" s="672"/>
      <c r="P17" s="577"/>
    </row>
    <row r="18" spans="1:16" ht="20.100000000000001" customHeight="1">
      <c r="A18" s="564">
        <v>9</v>
      </c>
      <c r="B18" s="1752" t="s">
        <v>2057</v>
      </c>
      <c r="C18" s="1752"/>
      <c r="D18" s="1752"/>
      <c r="E18" s="1783" t="s">
        <v>2058</v>
      </c>
      <c r="F18" s="1784"/>
      <c r="G18" s="1784"/>
      <c r="H18" s="1784"/>
      <c r="I18" s="1784"/>
      <c r="J18" s="1784"/>
      <c r="K18" s="1784"/>
      <c r="L18" s="1784"/>
      <c r="M18" s="1784"/>
      <c r="N18" s="688"/>
      <c r="O18" s="672"/>
      <c r="P18" s="577"/>
    </row>
    <row r="19" spans="1:16" ht="36" customHeight="1">
      <c r="A19" s="587">
        <v>10</v>
      </c>
      <c r="B19" s="1790" t="s">
        <v>2144</v>
      </c>
      <c r="C19" s="1790"/>
      <c r="D19" s="1790"/>
      <c r="E19" s="1791" t="s">
        <v>2414</v>
      </c>
      <c r="F19" s="1754"/>
      <c r="G19" s="1754"/>
      <c r="H19" s="1754"/>
      <c r="I19" s="1754"/>
      <c r="J19" s="1754"/>
      <c r="K19" s="1754"/>
      <c r="L19" s="1754"/>
      <c r="M19" s="1754"/>
      <c r="N19" s="688"/>
      <c r="O19" s="672"/>
      <c r="P19" s="577"/>
    </row>
    <row r="20" spans="1:16" ht="20.100000000000001" customHeight="1">
      <c r="A20" s="588">
        <v>11</v>
      </c>
      <c r="B20" s="1790" t="s">
        <v>2399</v>
      </c>
      <c r="C20" s="1790"/>
      <c r="D20" s="1790"/>
      <c r="E20" s="1753" t="s">
        <v>2410</v>
      </c>
      <c r="F20" s="1754"/>
      <c r="G20" s="1754"/>
      <c r="H20" s="1754"/>
      <c r="I20" s="1754"/>
      <c r="J20" s="1754"/>
      <c r="K20" s="1754"/>
      <c r="L20" s="1754"/>
      <c r="M20" s="1754"/>
      <c r="N20" s="688"/>
      <c r="O20" s="672"/>
      <c r="P20" s="577"/>
    </row>
    <row r="21" spans="1:16" ht="36" customHeight="1">
      <c r="A21" s="1811">
        <v>12</v>
      </c>
      <c r="B21" s="1757" t="s">
        <v>2404</v>
      </c>
      <c r="C21" s="1758"/>
      <c r="D21" s="1759"/>
      <c r="E21" s="1753" t="s">
        <v>2153</v>
      </c>
      <c r="F21" s="1754"/>
      <c r="G21" s="1754"/>
      <c r="H21" s="1754"/>
      <c r="I21" s="1754"/>
      <c r="J21" s="1754"/>
      <c r="K21" s="1754"/>
      <c r="L21" s="1754"/>
      <c r="M21" s="1754"/>
      <c r="N21" s="688"/>
      <c r="O21" s="672"/>
      <c r="P21" s="577"/>
    </row>
    <row r="22" spans="1:16" ht="20.100000000000001" customHeight="1">
      <c r="A22" s="1812"/>
      <c r="B22" s="1813"/>
      <c r="C22" s="1814"/>
      <c r="D22" s="1815"/>
      <c r="E22" s="1753" t="s">
        <v>2060</v>
      </c>
      <c r="F22" s="1754"/>
      <c r="G22" s="1754"/>
      <c r="H22" s="1754"/>
      <c r="I22" s="1754"/>
      <c r="J22" s="1754"/>
      <c r="K22" s="1754"/>
      <c r="L22" s="1754"/>
      <c r="M22" s="1754"/>
      <c r="N22" s="688"/>
      <c r="O22" s="672"/>
      <c r="P22" s="577"/>
    </row>
    <row r="23" spans="1:16" ht="25.5" customHeight="1">
      <c r="A23" s="1755">
        <v>13</v>
      </c>
      <c r="B23" s="1757" t="s">
        <v>2402</v>
      </c>
      <c r="C23" s="1758"/>
      <c r="D23" s="1759"/>
      <c r="E23" s="1763" t="s">
        <v>2379</v>
      </c>
      <c r="F23" s="1767"/>
      <c r="G23" s="1771" t="s">
        <v>2382</v>
      </c>
      <c r="H23" s="1772"/>
      <c r="I23" s="1772"/>
      <c r="J23" s="1772"/>
      <c r="K23" s="1772"/>
      <c r="L23" s="1772"/>
      <c r="M23" s="1773"/>
      <c r="N23" s="688"/>
      <c r="O23" s="672"/>
      <c r="P23" s="577"/>
    </row>
    <row r="24" spans="1:16" ht="25.5" customHeight="1">
      <c r="A24" s="1756"/>
      <c r="B24" s="1760"/>
      <c r="C24" s="1761"/>
      <c r="D24" s="1762"/>
      <c r="E24" s="1768"/>
      <c r="F24" s="1769"/>
      <c r="G24" s="1771" t="s">
        <v>2383</v>
      </c>
      <c r="H24" s="1772"/>
      <c r="I24" s="1772"/>
      <c r="J24" s="1772"/>
      <c r="K24" s="1772"/>
      <c r="L24" s="1772"/>
      <c r="M24" s="1773"/>
      <c r="N24" s="688"/>
      <c r="O24" s="672"/>
      <c r="P24" s="577"/>
    </row>
    <row r="25" spans="1:16" ht="25.5" customHeight="1">
      <c r="A25" s="1756"/>
      <c r="B25" s="1760"/>
      <c r="C25" s="1761"/>
      <c r="D25" s="1762"/>
      <c r="E25" s="1764"/>
      <c r="F25" s="1770"/>
      <c r="G25" s="1771" t="s">
        <v>2384</v>
      </c>
      <c r="H25" s="1772"/>
      <c r="I25" s="1772"/>
      <c r="J25" s="1772"/>
      <c r="K25" s="1772"/>
      <c r="L25" s="1772"/>
      <c r="M25" s="1773"/>
      <c r="N25" s="688"/>
      <c r="O25" s="672"/>
      <c r="P25" s="577"/>
    </row>
    <row r="26" spans="1:16" ht="30.75" customHeight="1">
      <c r="A26" s="1756"/>
      <c r="B26" s="1760"/>
      <c r="C26" s="1761"/>
      <c r="D26" s="1762"/>
      <c r="E26" s="1763" t="s">
        <v>2381</v>
      </c>
      <c r="F26" s="1765" t="s">
        <v>2380</v>
      </c>
      <c r="G26" s="1771" t="s">
        <v>2385</v>
      </c>
      <c r="H26" s="1772"/>
      <c r="I26" s="1772"/>
      <c r="J26" s="1772"/>
      <c r="K26" s="1772"/>
      <c r="L26" s="1772"/>
      <c r="M26" s="1773"/>
      <c r="N26" s="688"/>
      <c r="O26" s="672"/>
      <c r="P26" s="577"/>
    </row>
    <row r="27" spans="1:16" ht="30.75" customHeight="1">
      <c r="A27" s="1756"/>
      <c r="B27" s="1760"/>
      <c r="C27" s="1761"/>
      <c r="D27" s="1762"/>
      <c r="E27" s="1764"/>
      <c r="F27" s="1766"/>
      <c r="G27" s="1771" t="s">
        <v>2386</v>
      </c>
      <c r="H27" s="1772"/>
      <c r="I27" s="1772"/>
      <c r="J27" s="1772"/>
      <c r="K27" s="1772"/>
      <c r="L27" s="1772"/>
      <c r="M27" s="1773"/>
      <c r="N27" s="688"/>
      <c r="O27" s="672"/>
      <c r="P27" s="577"/>
    </row>
    <row r="28" spans="1:16" ht="36" customHeight="1" thickBot="1">
      <c r="A28" s="588">
        <v>14</v>
      </c>
      <c r="B28" s="1790" t="s">
        <v>2403</v>
      </c>
      <c r="C28" s="1790"/>
      <c r="D28" s="1790"/>
      <c r="E28" s="1753" t="s">
        <v>2405</v>
      </c>
      <c r="F28" s="1754"/>
      <c r="G28" s="1754"/>
      <c r="H28" s="1754"/>
      <c r="I28" s="1754"/>
      <c r="J28" s="1754"/>
      <c r="K28" s="1754"/>
      <c r="L28" s="1754"/>
      <c r="M28" s="1754"/>
      <c r="N28" s="689"/>
      <c r="O28" s="672"/>
      <c r="P28" s="577"/>
    </row>
    <row r="29" spans="1:16" ht="21" customHeight="1"/>
    <row r="30" spans="1:16" ht="21" customHeight="1">
      <c r="B30" s="173" t="s">
        <v>169</v>
      </c>
      <c r="E30" s="520"/>
    </row>
    <row r="31" spans="1:16" ht="21" customHeight="1">
      <c r="B31" s="173" t="s">
        <v>376</v>
      </c>
    </row>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sheetData>
  <sheetProtection algorithmName="SHA-512" hashValue="QupMkFq8WdP0dmg4iXcBgZhD7uII7sEjhSgN16IsJ0imTCgMUi3DcYxO+0QfnWjvM7iTyDp/azHks0uLidkEbw==" saltValue="YcfftMxt7SBoy076qNjBSw==" spinCount="100000" sheet="1" selectLockedCells="1"/>
  <mergeCells count="50">
    <mergeCell ref="B14:D16"/>
    <mergeCell ref="B28:D28"/>
    <mergeCell ref="E28:M28"/>
    <mergeCell ref="A23:A27"/>
    <mergeCell ref="B23:D27"/>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1">
    <dataValidation type="list" allowBlank="1" showInputMessage="1" showErrorMessage="1" sqref="N4:O28">
      <formula1>$B$30:$B$31</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
  <sheetViews>
    <sheetView showZeros="0" view="pageBreakPreview" zoomScale="85" zoomScaleNormal="100" zoomScaleSheetLayoutView="85" workbookViewId="0">
      <selection activeCell="N6" sqref="N6"/>
    </sheetView>
  </sheetViews>
  <sheetFormatPr defaultRowHeight="13.5"/>
  <cols>
    <col min="1" max="1" width="3.375" style="569" customWidth="1"/>
    <col min="2" max="3" width="6.625" style="518" customWidth="1"/>
    <col min="4" max="4" width="7.5" style="518" customWidth="1"/>
    <col min="5" max="12" width="6.625" style="518" customWidth="1"/>
    <col min="13" max="13" width="8.875" style="518" customWidth="1"/>
    <col min="14" max="14" width="10" style="518" customWidth="1"/>
    <col min="15" max="15" width="5.75" style="518" customWidth="1"/>
    <col min="16" max="16" width="16.625" style="518" customWidth="1"/>
    <col min="17" max="18" width="8.125" style="518" customWidth="1"/>
    <col min="19" max="254" width="9" style="518"/>
    <col min="255" max="255" width="3.375" style="518" customWidth="1"/>
    <col min="256" max="266" width="8.125" style="518" customWidth="1"/>
    <col min="267" max="269" width="9.875" style="518" customWidth="1"/>
    <col min="270" max="271" width="8.125" style="518" customWidth="1"/>
    <col min="272" max="272" width="3.5" style="518" customWidth="1"/>
    <col min="273" max="274" width="8.125" style="518" customWidth="1"/>
    <col min="275" max="510" width="9" style="518"/>
    <col min="511" max="511" width="3.375" style="518" customWidth="1"/>
    <col min="512" max="522" width="8.125" style="518" customWidth="1"/>
    <col min="523" max="525" width="9.875" style="518" customWidth="1"/>
    <col min="526" max="527" width="8.125" style="518" customWidth="1"/>
    <col min="528" max="528" width="3.5" style="518" customWidth="1"/>
    <col min="529" max="530" width="8.125" style="518" customWidth="1"/>
    <col min="531" max="766" width="9" style="518"/>
    <col min="767" max="767" width="3.375" style="518" customWidth="1"/>
    <col min="768" max="778" width="8.125" style="518" customWidth="1"/>
    <col min="779" max="781" width="9.875" style="518" customWidth="1"/>
    <col min="782" max="783" width="8.125" style="518" customWidth="1"/>
    <col min="784" max="784" width="3.5" style="518" customWidth="1"/>
    <col min="785" max="786" width="8.125" style="518" customWidth="1"/>
    <col min="787" max="1022" width="9" style="518"/>
    <col min="1023" max="1023" width="3.375" style="518" customWidth="1"/>
    <col min="1024" max="1034" width="8.125" style="518" customWidth="1"/>
    <col min="1035" max="1037" width="9.875" style="518" customWidth="1"/>
    <col min="1038" max="1039" width="8.125" style="518" customWidth="1"/>
    <col min="1040" max="1040" width="3.5" style="518" customWidth="1"/>
    <col min="1041" max="1042" width="8.125" style="518" customWidth="1"/>
    <col min="1043" max="1278" width="9" style="518"/>
    <col min="1279" max="1279" width="3.375" style="518" customWidth="1"/>
    <col min="1280" max="1290" width="8.125" style="518" customWidth="1"/>
    <col min="1291" max="1293" width="9.875" style="518" customWidth="1"/>
    <col min="1294" max="1295" width="8.125" style="518" customWidth="1"/>
    <col min="1296" max="1296" width="3.5" style="518" customWidth="1"/>
    <col min="1297" max="1298" width="8.125" style="518" customWidth="1"/>
    <col min="1299" max="1534" width="9" style="518"/>
    <col min="1535" max="1535" width="3.375" style="518" customWidth="1"/>
    <col min="1536" max="1546" width="8.125" style="518" customWidth="1"/>
    <col min="1547" max="1549" width="9.875" style="518" customWidth="1"/>
    <col min="1550" max="1551" width="8.125" style="518" customWidth="1"/>
    <col min="1552" max="1552" width="3.5" style="518" customWidth="1"/>
    <col min="1553" max="1554" width="8.125" style="518" customWidth="1"/>
    <col min="1555" max="1790" width="9" style="518"/>
    <col min="1791" max="1791" width="3.375" style="518" customWidth="1"/>
    <col min="1792" max="1802" width="8.125" style="518" customWidth="1"/>
    <col min="1803" max="1805" width="9.875" style="518" customWidth="1"/>
    <col min="1806" max="1807" width="8.125" style="518" customWidth="1"/>
    <col min="1808" max="1808" width="3.5" style="518" customWidth="1"/>
    <col min="1809" max="1810" width="8.125" style="518" customWidth="1"/>
    <col min="1811" max="2046" width="9" style="518"/>
    <col min="2047" max="2047" width="3.375" style="518" customWidth="1"/>
    <col min="2048" max="2058" width="8.125" style="518" customWidth="1"/>
    <col min="2059" max="2061" width="9.875" style="518" customWidth="1"/>
    <col min="2062" max="2063" width="8.125" style="518" customWidth="1"/>
    <col min="2064" max="2064" width="3.5" style="518" customWidth="1"/>
    <col min="2065" max="2066" width="8.125" style="518" customWidth="1"/>
    <col min="2067" max="2302" width="9" style="518"/>
    <col min="2303" max="2303" width="3.375" style="518" customWidth="1"/>
    <col min="2304" max="2314" width="8.125" style="518" customWidth="1"/>
    <col min="2315" max="2317" width="9.875" style="518" customWidth="1"/>
    <col min="2318" max="2319" width="8.125" style="518" customWidth="1"/>
    <col min="2320" max="2320" width="3.5" style="518" customWidth="1"/>
    <col min="2321" max="2322" width="8.125" style="518" customWidth="1"/>
    <col min="2323" max="2558" width="9" style="518"/>
    <col min="2559" max="2559" width="3.375" style="518" customWidth="1"/>
    <col min="2560" max="2570" width="8.125" style="518" customWidth="1"/>
    <col min="2571" max="2573" width="9.875" style="518" customWidth="1"/>
    <col min="2574" max="2575" width="8.125" style="518" customWidth="1"/>
    <col min="2576" max="2576" width="3.5" style="518" customWidth="1"/>
    <col min="2577" max="2578" width="8.125" style="518" customWidth="1"/>
    <col min="2579" max="2814" width="9" style="518"/>
    <col min="2815" max="2815" width="3.375" style="518" customWidth="1"/>
    <col min="2816" max="2826" width="8.125" style="518" customWidth="1"/>
    <col min="2827" max="2829" width="9.875" style="518" customWidth="1"/>
    <col min="2830" max="2831" width="8.125" style="518" customWidth="1"/>
    <col min="2832" max="2832" width="3.5" style="518" customWidth="1"/>
    <col min="2833" max="2834" width="8.125" style="518" customWidth="1"/>
    <col min="2835" max="3070" width="9" style="518"/>
    <col min="3071" max="3071" width="3.375" style="518" customWidth="1"/>
    <col min="3072" max="3082" width="8.125" style="518" customWidth="1"/>
    <col min="3083" max="3085" width="9.875" style="518" customWidth="1"/>
    <col min="3086" max="3087" width="8.125" style="518" customWidth="1"/>
    <col min="3088" max="3088" width="3.5" style="518" customWidth="1"/>
    <col min="3089" max="3090" width="8.125" style="518" customWidth="1"/>
    <col min="3091" max="3326" width="9" style="518"/>
    <col min="3327" max="3327" width="3.375" style="518" customWidth="1"/>
    <col min="3328" max="3338" width="8.125" style="518" customWidth="1"/>
    <col min="3339" max="3341" width="9.875" style="518" customWidth="1"/>
    <col min="3342" max="3343" width="8.125" style="518" customWidth="1"/>
    <col min="3344" max="3344" width="3.5" style="518" customWidth="1"/>
    <col min="3345" max="3346" width="8.125" style="518" customWidth="1"/>
    <col min="3347" max="3582" width="9" style="518"/>
    <col min="3583" max="3583" width="3.375" style="518" customWidth="1"/>
    <col min="3584" max="3594" width="8.125" style="518" customWidth="1"/>
    <col min="3595" max="3597" width="9.875" style="518" customWidth="1"/>
    <col min="3598" max="3599" width="8.125" style="518" customWidth="1"/>
    <col min="3600" max="3600" width="3.5" style="518" customWidth="1"/>
    <col min="3601" max="3602" width="8.125" style="518" customWidth="1"/>
    <col min="3603" max="3838" width="9" style="518"/>
    <col min="3839" max="3839" width="3.375" style="518" customWidth="1"/>
    <col min="3840" max="3850" width="8.125" style="518" customWidth="1"/>
    <col min="3851" max="3853" width="9.875" style="518" customWidth="1"/>
    <col min="3854" max="3855" width="8.125" style="518" customWidth="1"/>
    <col min="3856" max="3856" width="3.5" style="518" customWidth="1"/>
    <col min="3857" max="3858" width="8.125" style="518" customWidth="1"/>
    <col min="3859" max="4094" width="9" style="518"/>
    <col min="4095" max="4095" width="3.375" style="518" customWidth="1"/>
    <col min="4096" max="4106" width="8.125" style="518" customWidth="1"/>
    <col min="4107" max="4109" width="9.875" style="518" customWidth="1"/>
    <col min="4110" max="4111" width="8.125" style="518" customWidth="1"/>
    <col min="4112" max="4112" width="3.5" style="518" customWidth="1"/>
    <col min="4113" max="4114" width="8.125" style="518" customWidth="1"/>
    <col min="4115" max="4350" width="9" style="518"/>
    <col min="4351" max="4351" width="3.375" style="518" customWidth="1"/>
    <col min="4352" max="4362" width="8.125" style="518" customWidth="1"/>
    <col min="4363" max="4365" width="9.875" style="518" customWidth="1"/>
    <col min="4366" max="4367" width="8.125" style="518" customWidth="1"/>
    <col min="4368" max="4368" width="3.5" style="518" customWidth="1"/>
    <col min="4369" max="4370" width="8.125" style="518" customWidth="1"/>
    <col min="4371" max="4606" width="9" style="518"/>
    <col min="4607" max="4607" width="3.375" style="518" customWidth="1"/>
    <col min="4608" max="4618" width="8.125" style="518" customWidth="1"/>
    <col min="4619" max="4621" width="9.875" style="518" customWidth="1"/>
    <col min="4622" max="4623" width="8.125" style="518" customWidth="1"/>
    <col min="4624" max="4624" width="3.5" style="518" customWidth="1"/>
    <col min="4625" max="4626" width="8.125" style="518" customWidth="1"/>
    <col min="4627" max="4862" width="9" style="518"/>
    <col min="4863" max="4863" width="3.375" style="518" customWidth="1"/>
    <col min="4864" max="4874" width="8.125" style="518" customWidth="1"/>
    <col min="4875" max="4877" width="9.875" style="518" customWidth="1"/>
    <col min="4878" max="4879" width="8.125" style="518" customWidth="1"/>
    <col min="4880" max="4880" width="3.5" style="518" customWidth="1"/>
    <col min="4881" max="4882" width="8.125" style="518" customWidth="1"/>
    <col min="4883" max="5118" width="9" style="518"/>
    <col min="5119" max="5119" width="3.375" style="518" customWidth="1"/>
    <col min="5120" max="5130" width="8.125" style="518" customWidth="1"/>
    <col min="5131" max="5133" width="9.875" style="518" customWidth="1"/>
    <col min="5134" max="5135" width="8.125" style="518" customWidth="1"/>
    <col min="5136" max="5136" width="3.5" style="518" customWidth="1"/>
    <col min="5137" max="5138" width="8.125" style="518" customWidth="1"/>
    <col min="5139" max="5374" width="9" style="518"/>
    <col min="5375" max="5375" width="3.375" style="518" customWidth="1"/>
    <col min="5376" max="5386" width="8.125" style="518" customWidth="1"/>
    <col min="5387" max="5389" width="9.875" style="518" customWidth="1"/>
    <col min="5390" max="5391" width="8.125" style="518" customWidth="1"/>
    <col min="5392" max="5392" width="3.5" style="518" customWidth="1"/>
    <col min="5393" max="5394" width="8.125" style="518" customWidth="1"/>
    <col min="5395" max="5630" width="9" style="518"/>
    <col min="5631" max="5631" width="3.375" style="518" customWidth="1"/>
    <col min="5632" max="5642" width="8.125" style="518" customWidth="1"/>
    <col min="5643" max="5645" width="9.875" style="518" customWidth="1"/>
    <col min="5646" max="5647" width="8.125" style="518" customWidth="1"/>
    <col min="5648" max="5648" width="3.5" style="518" customWidth="1"/>
    <col min="5649" max="5650" width="8.125" style="518" customWidth="1"/>
    <col min="5651" max="5886" width="9" style="518"/>
    <col min="5887" max="5887" width="3.375" style="518" customWidth="1"/>
    <col min="5888" max="5898" width="8.125" style="518" customWidth="1"/>
    <col min="5899" max="5901" width="9.875" style="518" customWidth="1"/>
    <col min="5902" max="5903" width="8.125" style="518" customWidth="1"/>
    <col min="5904" max="5904" width="3.5" style="518" customWidth="1"/>
    <col min="5905" max="5906" width="8.125" style="518" customWidth="1"/>
    <col min="5907" max="6142" width="9" style="518"/>
    <col min="6143" max="6143" width="3.375" style="518" customWidth="1"/>
    <col min="6144" max="6154" width="8.125" style="518" customWidth="1"/>
    <col min="6155" max="6157" width="9.875" style="518" customWidth="1"/>
    <col min="6158" max="6159" width="8.125" style="518" customWidth="1"/>
    <col min="6160" max="6160" width="3.5" style="518" customWidth="1"/>
    <col min="6161" max="6162" width="8.125" style="518" customWidth="1"/>
    <col min="6163" max="6398" width="9" style="518"/>
    <col min="6399" max="6399" width="3.375" style="518" customWidth="1"/>
    <col min="6400" max="6410" width="8.125" style="518" customWidth="1"/>
    <col min="6411" max="6413" width="9.875" style="518" customWidth="1"/>
    <col min="6414" max="6415" width="8.125" style="518" customWidth="1"/>
    <col min="6416" max="6416" width="3.5" style="518" customWidth="1"/>
    <col min="6417" max="6418" width="8.125" style="518" customWidth="1"/>
    <col min="6419" max="6654" width="9" style="518"/>
    <col min="6655" max="6655" width="3.375" style="518" customWidth="1"/>
    <col min="6656" max="6666" width="8.125" style="518" customWidth="1"/>
    <col min="6667" max="6669" width="9.875" style="518" customWidth="1"/>
    <col min="6670" max="6671" width="8.125" style="518" customWidth="1"/>
    <col min="6672" max="6672" width="3.5" style="518" customWidth="1"/>
    <col min="6673" max="6674" width="8.125" style="518" customWidth="1"/>
    <col min="6675" max="6910" width="9" style="518"/>
    <col min="6911" max="6911" width="3.375" style="518" customWidth="1"/>
    <col min="6912" max="6922" width="8.125" style="518" customWidth="1"/>
    <col min="6923" max="6925" width="9.875" style="518" customWidth="1"/>
    <col min="6926" max="6927" width="8.125" style="518" customWidth="1"/>
    <col min="6928" max="6928" width="3.5" style="518" customWidth="1"/>
    <col min="6929" max="6930" width="8.125" style="518" customWidth="1"/>
    <col min="6931" max="7166" width="9" style="518"/>
    <col min="7167" max="7167" width="3.375" style="518" customWidth="1"/>
    <col min="7168" max="7178" width="8.125" style="518" customWidth="1"/>
    <col min="7179" max="7181" width="9.875" style="518" customWidth="1"/>
    <col min="7182" max="7183" width="8.125" style="518" customWidth="1"/>
    <col min="7184" max="7184" width="3.5" style="518" customWidth="1"/>
    <col min="7185" max="7186" width="8.125" style="518" customWidth="1"/>
    <col min="7187" max="7422" width="9" style="518"/>
    <col min="7423" max="7423" width="3.375" style="518" customWidth="1"/>
    <col min="7424" max="7434" width="8.125" style="518" customWidth="1"/>
    <col min="7435" max="7437" width="9.875" style="518" customWidth="1"/>
    <col min="7438" max="7439" width="8.125" style="518" customWidth="1"/>
    <col min="7440" max="7440" width="3.5" style="518" customWidth="1"/>
    <col min="7441" max="7442" width="8.125" style="518" customWidth="1"/>
    <col min="7443" max="7678" width="9" style="518"/>
    <col min="7679" max="7679" width="3.375" style="518" customWidth="1"/>
    <col min="7680" max="7690" width="8.125" style="518" customWidth="1"/>
    <col min="7691" max="7693" width="9.875" style="518" customWidth="1"/>
    <col min="7694" max="7695" width="8.125" style="518" customWidth="1"/>
    <col min="7696" max="7696" width="3.5" style="518" customWidth="1"/>
    <col min="7697" max="7698" width="8.125" style="518" customWidth="1"/>
    <col min="7699" max="7934" width="9" style="518"/>
    <col min="7935" max="7935" width="3.375" style="518" customWidth="1"/>
    <col min="7936" max="7946" width="8.125" style="518" customWidth="1"/>
    <col min="7947" max="7949" width="9.875" style="518" customWidth="1"/>
    <col min="7950" max="7951" width="8.125" style="518" customWidth="1"/>
    <col min="7952" max="7952" width="3.5" style="518" customWidth="1"/>
    <col min="7953" max="7954" width="8.125" style="518" customWidth="1"/>
    <col min="7955" max="8190" width="9" style="518"/>
    <col min="8191" max="8191" width="3.375" style="518" customWidth="1"/>
    <col min="8192" max="8202" width="8.125" style="518" customWidth="1"/>
    <col min="8203" max="8205" width="9.875" style="518" customWidth="1"/>
    <col min="8206" max="8207" width="8.125" style="518" customWidth="1"/>
    <col min="8208" max="8208" width="3.5" style="518" customWidth="1"/>
    <col min="8209" max="8210" width="8.125" style="518" customWidth="1"/>
    <col min="8211" max="8446" width="9" style="518"/>
    <col min="8447" max="8447" width="3.375" style="518" customWidth="1"/>
    <col min="8448" max="8458" width="8.125" style="518" customWidth="1"/>
    <col min="8459" max="8461" width="9.875" style="518" customWidth="1"/>
    <col min="8462" max="8463" width="8.125" style="518" customWidth="1"/>
    <col min="8464" max="8464" width="3.5" style="518" customWidth="1"/>
    <col min="8465" max="8466" width="8.125" style="518" customWidth="1"/>
    <col min="8467" max="8702" width="9" style="518"/>
    <col min="8703" max="8703" width="3.375" style="518" customWidth="1"/>
    <col min="8704" max="8714" width="8.125" style="518" customWidth="1"/>
    <col min="8715" max="8717" width="9.875" style="518" customWidth="1"/>
    <col min="8718" max="8719" width="8.125" style="518" customWidth="1"/>
    <col min="8720" max="8720" width="3.5" style="518" customWidth="1"/>
    <col min="8721" max="8722" width="8.125" style="518" customWidth="1"/>
    <col min="8723" max="8958" width="9" style="518"/>
    <col min="8959" max="8959" width="3.375" style="518" customWidth="1"/>
    <col min="8960" max="8970" width="8.125" style="518" customWidth="1"/>
    <col min="8971" max="8973" width="9.875" style="518" customWidth="1"/>
    <col min="8974" max="8975" width="8.125" style="518" customWidth="1"/>
    <col min="8976" max="8976" width="3.5" style="518" customWidth="1"/>
    <col min="8977" max="8978" width="8.125" style="518" customWidth="1"/>
    <col min="8979" max="9214" width="9" style="518"/>
    <col min="9215" max="9215" width="3.375" style="518" customWidth="1"/>
    <col min="9216" max="9226" width="8.125" style="518" customWidth="1"/>
    <col min="9227" max="9229" width="9.875" style="518" customWidth="1"/>
    <col min="9230" max="9231" width="8.125" style="518" customWidth="1"/>
    <col min="9232" max="9232" width="3.5" style="518" customWidth="1"/>
    <col min="9233" max="9234" width="8.125" style="518" customWidth="1"/>
    <col min="9235" max="9470" width="9" style="518"/>
    <col min="9471" max="9471" width="3.375" style="518" customWidth="1"/>
    <col min="9472" max="9482" width="8.125" style="518" customWidth="1"/>
    <col min="9483" max="9485" width="9.875" style="518" customWidth="1"/>
    <col min="9486" max="9487" width="8.125" style="518" customWidth="1"/>
    <col min="9488" max="9488" width="3.5" style="518" customWidth="1"/>
    <col min="9489" max="9490" width="8.125" style="518" customWidth="1"/>
    <col min="9491" max="9726" width="9" style="518"/>
    <col min="9727" max="9727" width="3.375" style="518" customWidth="1"/>
    <col min="9728" max="9738" width="8.125" style="518" customWidth="1"/>
    <col min="9739" max="9741" width="9.875" style="518" customWidth="1"/>
    <col min="9742" max="9743" width="8.125" style="518" customWidth="1"/>
    <col min="9744" max="9744" width="3.5" style="518" customWidth="1"/>
    <col min="9745" max="9746" width="8.125" style="518" customWidth="1"/>
    <col min="9747" max="9982" width="9" style="518"/>
    <col min="9983" max="9983" width="3.375" style="518" customWidth="1"/>
    <col min="9984" max="9994" width="8.125" style="518" customWidth="1"/>
    <col min="9995" max="9997" width="9.875" style="518" customWidth="1"/>
    <col min="9998" max="9999" width="8.125" style="518" customWidth="1"/>
    <col min="10000" max="10000" width="3.5" style="518" customWidth="1"/>
    <col min="10001" max="10002" width="8.125" style="518" customWidth="1"/>
    <col min="10003" max="10238" width="9" style="518"/>
    <col min="10239" max="10239" width="3.375" style="518" customWidth="1"/>
    <col min="10240" max="10250" width="8.125" style="518" customWidth="1"/>
    <col min="10251" max="10253" width="9.875" style="518" customWidth="1"/>
    <col min="10254" max="10255" width="8.125" style="518" customWidth="1"/>
    <col min="10256" max="10256" width="3.5" style="518" customWidth="1"/>
    <col min="10257" max="10258" width="8.125" style="518" customWidth="1"/>
    <col min="10259" max="10494" width="9" style="518"/>
    <col min="10495" max="10495" width="3.375" style="518" customWidth="1"/>
    <col min="10496" max="10506" width="8.125" style="518" customWidth="1"/>
    <col min="10507" max="10509" width="9.875" style="518" customWidth="1"/>
    <col min="10510" max="10511" width="8.125" style="518" customWidth="1"/>
    <col min="10512" max="10512" width="3.5" style="518" customWidth="1"/>
    <col min="10513" max="10514" width="8.125" style="518" customWidth="1"/>
    <col min="10515" max="10750" width="9" style="518"/>
    <col min="10751" max="10751" width="3.375" style="518" customWidth="1"/>
    <col min="10752" max="10762" width="8.125" style="518" customWidth="1"/>
    <col min="10763" max="10765" width="9.875" style="518" customWidth="1"/>
    <col min="10766" max="10767" width="8.125" style="518" customWidth="1"/>
    <col min="10768" max="10768" width="3.5" style="518" customWidth="1"/>
    <col min="10769" max="10770" width="8.125" style="518" customWidth="1"/>
    <col min="10771" max="11006" width="9" style="518"/>
    <col min="11007" max="11007" width="3.375" style="518" customWidth="1"/>
    <col min="11008" max="11018" width="8.125" style="518" customWidth="1"/>
    <col min="11019" max="11021" width="9.875" style="518" customWidth="1"/>
    <col min="11022" max="11023" width="8.125" style="518" customWidth="1"/>
    <col min="11024" max="11024" width="3.5" style="518" customWidth="1"/>
    <col min="11025" max="11026" width="8.125" style="518" customWidth="1"/>
    <col min="11027" max="11262" width="9" style="518"/>
    <col min="11263" max="11263" width="3.375" style="518" customWidth="1"/>
    <col min="11264" max="11274" width="8.125" style="518" customWidth="1"/>
    <col min="11275" max="11277" width="9.875" style="518" customWidth="1"/>
    <col min="11278" max="11279" width="8.125" style="518" customWidth="1"/>
    <col min="11280" max="11280" width="3.5" style="518" customWidth="1"/>
    <col min="11281" max="11282" width="8.125" style="518" customWidth="1"/>
    <col min="11283" max="11518" width="9" style="518"/>
    <col min="11519" max="11519" width="3.375" style="518" customWidth="1"/>
    <col min="11520" max="11530" width="8.125" style="518" customWidth="1"/>
    <col min="11531" max="11533" width="9.875" style="518" customWidth="1"/>
    <col min="11534" max="11535" width="8.125" style="518" customWidth="1"/>
    <col min="11536" max="11536" width="3.5" style="518" customWidth="1"/>
    <col min="11537" max="11538" width="8.125" style="518" customWidth="1"/>
    <col min="11539" max="11774" width="9" style="518"/>
    <col min="11775" max="11775" width="3.375" style="518" customWidth="1"/>
    <col min="11776" max="11786" width="8.125" style="518" customWidth="1"/>
    <col min="11787" max="11789" width="9.875" style="518" customWidth="1"/>
    <col min="11790" max="11791" width="8.125" style="518" customWidth="1"/>
    <col min="11792" max="11792" width="3.5" style="518" customWidth="1"/>
    <col min="11793" max="11794" width="8.125" style="518" customWidth="1"/>
    <col min="11795" max="12030" width="9" style="518"/>
    <col min="12031" max="12031" width="3.375" style="518" customWidth="1"/>
    <col min="12032" max="12042" width="8.125" style="518" customWidth="1"/>
    <col min="12043" max="12045" width="9.875" style="518" customWidth="1"/>
    <col min="12046" max="12047" width="8.125" style="518" customWidth="1"/>
    <col min="12048" max="12048" width="3.5" style="518" customWidth="1"/>
    <col min="12049" max="12050" width="8.125" style="518" customWidth="1"/>
    <col min="12051" max="12286" width="9" style="518"/>
    <col min="12287" max="12287" width="3.375" style="518" customWidth="1"/>
    <col min="12288" max="12298" width="8.125" style="518" customWidth="1"/>
    <col min="12299" max="12301" width="9.875" style="518" customWidth="1"/>
    <col min="12302" max="12303" width="8.125" style="518" customWidth="1"/>
    <col min="12304" max="12304" width="3.5" style="518" customWidth="1"/>
    <col min="12305" max="12306" width="8.125" style="518" customWidth="1"/>
    <col min="12307" max="12542" width="9" style="518"/>
    <col min="12543" max="12543" width="3.375" style="518" customWidth="1"/>
    <col min="12544" max="12554" width="8.125" style="518" customWidth="1"/>
    <col min="12555" max="12557" width="9.875" style="518" customWidth="1"/>
    <col min="12558" max="12559" width="8.125" style="518" customWidth="1"/>
    <col min="12560" max="12560" width="3.5" style="518" customWidth="1"/>
    <col min="12561" max="12562" width="8.125" style="518" customWidth="1"/>
    <col min="12563" max="12798" width="9" style="518"/>
    <col min="12799" max="12799" width="3.375" style="518" customWidth="1"/>
    <col min="12800" max="12810" width="8.125" style="518" customWidth="1"/>
    <col min="12811" max="12813" width="9.875" style="518" customWidth="1"/>
    <col min="12814" max="12815" width="8.125" style="518" customWidth="1"/>
    <col min="12816" max="12816" width="3.5" style="518" customWidth="1"/>
    <col min="12817" max="12818" width="8.125" style="518" customWidth="1"/>
    <col min="12819" max="13054" width="9" style="518"/>
    <col min="13055" max="13055" width="3.375" style="518" customWidth="1"/>
    <col min="13056" max="13066" width="8.125" style="518" customWidth="1"/>
    <col min="13067" max="13069" width="9.875" style="518" customWidth="1"/>
    <col min="13070" max="13071" width="8.125" style="518" customWidth="1"/>
    <col min="13072" max="13072" width="3.5" style="518" customWidth="1"/>
    <col min="13073" max="13074" width="8.125" style="518" customWidth="1"/>
    <col min="13075" max="13310" width="9" style="518"/>
    <col min="13311" max="13311" width="3.375" style="518" customWidth="1"/>
    <col min="13312" max="13322" width="8.125" style="518" customWidth="1"/>
    <col min="13323" max="13325" width="9.875" style="518" customWidth="1"/>
    <col min="13326" max="13327" width="8.125" style="518" customWidth="1"/>
    <col min="13328" max="13328" width="3.5" style="518" customWidth="1"/>
    <col min="13329" max="13330" width="8.125" style="518" customWidth="1"/>
    <col min="13331" max="13566" width="9" style="518"/>
    <col min="13567" max="13567" width="3.375" style="518" customWidth="1"/>
    <col min="13568" max="13578" width="8.125" style="518" customWidth="1"/>
    <col min="13579" max="13581" width="9.875" style="518" customWidth="1"/>
    <col min="13582" max="13583" width="8.125" style="518" customWidth="1"/>
    <col min="13584" max="13584" width="3.5" style="518" customWidth="1"/>
    <col min="13585" max="13586" width="8.125" style="518" customWidth="1"/>
    <col min="13587" max="13822" width="9" style="518"/>
    <col min="13823" max="13823" width="3.375" style="518" customWidth="1"/>
    <col min="13824" max="13834" width="8.125" style="518" customWidth="1"/>
    <col min="13835" max="13837" width="9.875" style="518" customWidth="1"/>
    <col min="13838" max="13839" width="8.125" style="518" customWidth="1"/>
    <col min="13840" max="13840" width="3.5" style="518" customWidth="1"/>
    <col min="13841" max="13842" width="8.125" style="518" customWidth="1"/>
    <col min="13843" max="14078" width="9" style="518"/>
    <col min="14079" max="14079" width="3.375" style="518" customWidth="1"/>
    <col min="14080" max="14090" width="8.125" style="518" customWidth="1"/>
    <col min="14091" max="14093" width="9.875" style="518" customWidth="1"/>
    <col min="14094" max="14095" width="8.125" style="518" customWidth="1"/>
    <col min="14096" max="14096" width="3.5" style="518" customWidth="1"/>
    <col min="14097" max="14098" width="8.125" style="518" customWidth="1"/>
    <col min="14099" max="14334" width="9" style="518"/>
    <col min="14335" max="14335" width="3.375" style="518" customWidth="1"/>
    <col min="14336" max="14346" width="8.125" style="518" customWidth="1"/>
    <col min="14347" max="14349" width="9.875" style="518" customWidth="1"/>
    <col min="14350" max="14351" width="8.125" style="518" customWidth="1"/>
    <col min="14352" max="14352" width="3.5" style="518" customWidth="1"/>
    <col min="14353" max="14354" width="8.125" style="518" customWidth="1"/>
    <col min="14355" max="14590" width="9" style="518"/>
    <col min="14591" max="14591" width="3.375" style="518" customWidth="1"/>
    <col min="14592" max="14602" width="8.125" style="518" customWidth="1"/>
    <col min="14603" max="14605" width="9.875" style="518" customWidth="1"/>
    <col min="14606" max="14607" width="8.125" style="518" customWidth="1"/>
    <col min="14608" max="14608" width="3.5" style="518" customWidth="1"/>
    <col min="14609" max="14610" width="8.125" style="518" customWidth="1"/>
    <col min="14611" max="14846" width="9" style="518"/>
    <col min="14847" max="14847" width="3.375" style="518" customWidth="1"/>
    <col min="14848" max="14858" width="8.125" style="518" customWidth="1"/>
    <col min="14859" max="14861" width="9.875" style="518" customWidth="1"/>
    <col min="14862" max="14863" width="8.125" style="518" customWidth="1"/>
    <col min="14864" max="14864" width="3.5" style="518" customWidth="1"/>
    <col min="14865" max="14866" width="8.125" style="518" customWidth="1"/>
    <col min="14867" max="15102" width="9" style="518"/>
    <col min="15103" max="15103" width="3.375" style="518" customWidth="1"/>
    <col min="15104" max="15114" width="8.125" style="518" customWidth="1"/>
    <col min="15115" max="15117" width="9.875" style="518" customWidth="1"/>
    <col min="15118" max="15119" width="8.125" style="518" customWidth="1"/>
    <col min="15120" max="15120" width="3.5" style="518" customWidth="1"/>
    <col min="15121" max="15122" width="8.125" style="518" customWidth="1"/>
    <col min="15123" max="15358" width="9" style="518"/>
    <col min="15359" max="15359" width="3.375" style="518" customWidth="1"/>
    <col min="15360" max="15370" width="8.125" style="518" customWidth="1"/>
    <col min="15371" max="15373" width="9.875" style="518" customWidth="1"/>
    <col min="15374" max="15375" width="8.125" style="518" customWidth="1"/>
    <col min="15376" max="15376" width="3.5" style="518" customWidth="1"/>
    <col min="15377" max="15378" width="8.125" style="518" customWidth="1"/>
    <col min="15379" max="15614" width="9" style="518"/>
    <col min="15615" max="15615" width="3.375" style="518" customWidth="1"/>
    <col min="15616" max="15626" width="8.125" style="518" customWidth="1"/>
    <col min="15627" max="15629" width="9.875" style="518" customWidth="1"/>
    <col min="15630" max="15631" width="8.125" style="518" customWidth="1"/>
    <col min="15632" max="15632" width="3.5" style="518" customWidth="1"/>
    <col min="15633" max="15634" width="8.125" style="518" customWidth="1"/>
    <col min="15635" max="15870" width="9" style="518"/>
    <col min="15871" max="15871" width="3.375" style="518" customWidth="1"/>
    <col min="15872" max="15882" width="8.125" style="518" customWidth="1"/>
    <col min="15883" max="15885" width="9.875" style="518" customWidth="1"/>
    <col min="15886" max="15887" width="8.125" style="518" customWidth="1"/>
    <col min="15888" max="15888" width="3.5" style="518" customWidth="1"/>
    <col min="15889" max="15890" width="8.125" style="518" customWidth="1"/>
    <col min="15891" max="16126" width="9" style="518"/>
    <col min="16127" max="16127" width="3.375" style="518" customWidth="1"/>
    <col min="16128" max="16138" width="8.125" style="518" customWidth="1"/>
    <col min="16139" max="16141" width="9.875" style="518" customWidth="1"/>
    <col min="16142" max="16143" width="8.125" style="518" customWidth="1"/>
    <col min="16144" max="16144" width="3.5" style="518" customWidth="1"/>
    <col min="16145" max="16146" width="8.125" style="518" customWidth="1"/>
    <col min="16147" max="16384" width="9" style="518"/>
  </cols>
  <sheetData>
    <row r="1" spans="1:18" ht="27" customHeight="1">
      <c r="A1" s="542"/>
      <c r="C1" s="543"/>
      <c r="D1" s="543"/>
      <c r="E1" s="543"/>
      <c r="F1" s="543"/>
      <c r="H1" s="543" t="s">
        <v>2318</v>
      </c>
      <c r="I1" s="543"/>
      <c r="J1" s="543"/>
      <c r="K1" s="543"/>
      <c r="L1" s="543"/>
      <c r="M1" s="543"/>
      <c r="N1" s="543"/>
      <c r="O1" s="543"/>
      <c r="P1" s="544"/>
      <c r="Q1" s="543"/>
    </row>
    <row r="2" spans="1:18" ht="15.95" customHeight="1" thickBot="1">
      <c r="B2" s="562"/>
      <c r="C2" s="562"/>
      <c r="D2" s="562"/>
      <c r="E2" s="562"/>
      <c r="F2" s="585"/>
      <c r="G2" s="586"/>
      <c r="H2" s="562"/>
      <c r="I2" s="562"/>
      <c r="J2" s="562"/>
      <c r="K2" s="562"/>
      <c r="L2" s="563"/>
      <c r="M2" s="563"/>
      <c r="N2" s="563"/>
      <c r="O2" s="563"/>
      <c r="P2" s="563"/>
    </row>
    <row r="3" spans="1:18" ht="64.5" customHeight="1" thickBot="1">
      <c r="A3" s="571" t="s">
        <v>1811</v>
      </c>
      <c r="B3" s="1806" t="s">
        <v>2041</v>
      </c>
      <c r="C3" s="1806"/>
      <c r="D3" s="1806"/>
      <c r="E3" s="1807" t="s">
        <v>2042</v>
      </c>
      <c r="F3" s="1808"/>
      <c r="G3" s="1808"/>
      <c r="H3" s="1808"/>
      <c r="I3" s="1808"/>
      <c r="J3" s="1808"/>
      <c r="K3" s="1808"/>
      <c r="L3" s="1808"/>
      <c r="M3" s="1808"/>
      <c r="N3" s="572" t="s">
        <v>2415</v>
      </c>
      <c r="O3" s="573" t="s">
        <v>1812</v>
      </c>
      <c r="P3" s="571" t="s">
        <v>2043</v>
      </c>
    </row>
    <row r="4" spans="1:18" ht="36" customHeight="1" thickTop="1">
      <c r="A4" s="568" t="s">
        <v>756</v>
      </c>
      <c r="B4" s="1809" t="s">
        <v>2147</v>
      </c>
      <c r="C4" s="1809"/>
      <c r="D4" s="1809"/>
      <c r="E4" s="1794" t="s">
        <v>2045</v>
      </c>
      <c r="F4" s="1795"/>
      <c r="G4" s="1795"/>
      <c r="H4" s="1795"/>
      <c r="I4" s="1795"/>
      <c r="J4" s="1795"/>
      <c r="K4" s="1795"/>
      <c r="L4" s="1795"/>
      <c r="M4" s="1795"/>
      <c r="N4" s="687"/>
      <c r="O4" s="671"/>
      <c r="P4" s="576"/>
      <c r="R4" s="656" t="s">
        <v>2412</v>
      </c>
    </row>
    <row r="5" spans="1:18" ht="24.75" customHeight="1">
      <c r="A5" s="1755">
        <v>1</v>
      </c>
      <c r="B5" s="1796" t="s">
        <v>2365</v>
      </c>
      <c r="C5" s="1797"/>
      <c r="D5" s="1798"/>
      <c r="E5" s="1794" t="s">
        <v>2389</v>
      </c>
      <c r="F5" s="1795"/>
      <c r="G5" s="1795"/>
      <c r="H5" s="1795"/>
      <c r="I5" s="1795"/>
      <c r="J5" s="1795"/>
      <c r="K5" s="1795"/>
      <c r="L5" s="1795"/>
      <c r="M5" s="1795"/>
      <c r="N5" s="687"/>
      <c r="O5" s="671"/>
      <c r="P5" s="576"/>
    </row>
    <row r="6" spans="1:18" ht="36" customHeight="1">
      <c r="A6" s="1756"/>
      <c r="B6" s="1799"/>
      <c r="C6" s="1800"/>
      <c r="D6" s="1801"/>
      <c r="E6" s="1794" t="s">
        <v>2367</v>
      </c>
      <c r="F6" s="1795"/>
      <c r="G6" s="1795"/>
      <c r="H6" s="1795"/>
      <c r="I6" s="1795"/>
      <c r="J6" s="1795"/>
      <c r="K6" s="1795"/>
      <c r="L6" s="1795"/>
      <c r="M6" s="1795"/>
      <c r="N6" s="687"/>
      <c r="O6" s="671"/>
      <c r="P6" s="576"/>
    </row>
    <row r="7" spans="1:18" ht="48.75" customHeight="1">
      <c r="A7" s="1805"/>
      <c r="B7" s="1802"/>
      <c r="C7" s="1803"/>
      <c r="D7" s="1804"/>
      <c r="E7" s="1794" t="s">
        <v>2366</v>
      </c>
      <c r="F7" s="1795"/>
      <c r="G7" s="1795"/>
      <c r="H7" s="1795"/>
      <c r="I7" s="1795"/>
      <c r="J7" s="1795"/>
      <c r="K7" s="1795"/>
      <c r="L7" s="1795"/>
      <c r="M7" s="1795"/>
      <c r="N7" s="687"/>
      <c r="O7" s="671"/>
      <c r="P7" s="576"/>
    </row>
    <row r="8" spans="1:18" ht="20.100000000000001" customHeight="1">
      <c r="A8" s="568">
        <v>2</v>
      </c>
      <c r="B8" s="1780" t="s">
        <v>2148</v>
      </c>
      <c r="C8" s="1781"/>
      <c r="D8" s="1782"/>
      <c r="E8" s="1783" t="s">
        <v>2047</v>
      </c>
      <c r="F8" s="1784"/>
      <c r="G8" s="1784"/>
      <c r="H8" s="1784"/>
      <c r="I8" s="1784"/>
      <c r="J8" s="1784"/>
      <c r="K8" s="1784"/>
      <c r="L8" s="1784"/>
      <c r="M8" s="1784"/>
      <c r="N8" s="688"/>
      <c r="O8" s="672"/>
      <c r="P8" s="577"/>
    </row>
    <row r="9" spans="1:18" ht="18" customHeight="1">
      <c r="A9" s="1755">
        <v>3</v>
      </c>
      <c r="B9" s="1777" t="s">
        <v>2048</v>
      </c>
      <c r="C9" s="1778"/>
      <c r="D9" s="1779"/>
      <c r="E9" s="1783" t="s">
        <v>2413</v>
      </c>
      <c r="F9" s="1784"/>
      <c r="G9" s="1784"/>
      <c r="H9" s="1784"/>
      <c r="I9" s="1784"/>
      <c r="J9" s="1784"/>
      <c r="K9" s="1784"/>
      <c r="L9" s="1784"/>
      <c r="M9" s="1784"/>
      <c r="N9" s="688"/>
      <c r="O9" s="672"/>
      <c r="P9" s="577"/>
    </row>
    <row r="10" spans="1:18" ht="20.100000000000001" customHeight="1">
      <c r="A10" s="1805"/>
      <c r="B10" s="1780"/>
      <c r="C10" s="1781"/>
      <c r="D10" s="1782"/>
      <c r="E10" s="1783" t="s">
        <v>2049</v>
      </c>
      <c r="F10" s="1784"/>
      <c r="G10" s="1784"/>
      <c r="H10" s="1784"/>
      <c r="I10" s="1784"/>
      <c r="J10" s="1784"/>
      <c r="K10" s="1784"/>
      <c r="L10" s="1784"/>
      <c r="M10" s="1784"/>
      <c r="N10" s="688"/>
      <c r="O10" s="672"/>
      <c r="P10" s="577"/>
    </row>
    <row r="11" spans="1:18" ht="20.100000000000001" customHeight="1">
      <c r="A11" s="1755">
        <v>4</v>
      </c>
      <c r="B11" s="1777" t="s">
        <v>2052</v>
      </c>
      <c r="C11" s="1778"/>
      <c r="D11" s="1779"/>
      <c r="E11" s="1788" t="s">
        <v>2374</v>
      </c>
      <c r="F11" s="1789"/>
      <c r="G11" s="1789"/>
      <c r="H11" s="1789"/>
      <c r="I11" s="1789"/>
      <c r="J11" s="1789"/>
      <c r="K11" s="1789"/>
      <c r="L11" s="1789"/>
      <c r="M11" s="1789"/>
      <c r="N11" s="688"/>
      <c r="O11" s="672"/>
      <c r="P11" s="577"/>
    </row>
    <row r="12" spans="1:18" ht="20.100000000000001" customHeight="1">
      <c r="A12" s="1756"/>
      <c r="B12" s="1785"/>
      <c r="C12" s="1786"/>
      <c r="D12" s="1787"/>
      <c r="E12" s="1783" t="s">
        <v>2053</v>
      </c>
      <c r="F12" s="1784"/>
      <c r="G12" s="1784"/>
      <c r="H12" s="1784"/>
      <c r="I12" s="1784"/>
      <c r="J12" s="1784"/>
      <c r="K12" s="1784"/>
      <c r="L12" s="1784"/>
      <c r="M12" s="1784"/>
      <c r="N12" s="688"/>
      <c r="O12" s="672"/>
      <c r="P12" s="577"/>
    </row>
    <row r="13" spans="1:18" ht="36" customHeight="1">
      <c r="A13" s="1805"/>
      <c r="B13" s="1780"/>
      <c r="C13" s="1781"/>
      <c r="D13" s="1782"/>
      <c r="E13" s="1783" t="s">
        <v>2054</v>
      </c>
      <c r="F13" s="1784"/>
      <c r="G13" s="1784"/>
      <c r="H13" s="1784"/>
      <c r="I13" s="1784"/>
      <c r="J13" s="1784"/>
      <c r="K13" s="1784"/>
      <c r="L13" s="1784"/>
      <c r="M13" s="1784"/>
      <c r="N13" s="688"/>
      <c r="O13" s="672"/>
      <c r="P13" s="577"/>
    </row>
    <row r="14" spans="1:18" ht="36" customHeight="1">
      <c r="A14" s="564">
        <v>5</v>
      </c>
      <c r="B14" s="1752" t="s">
        <v>2055</v>
      </c>
      <c r="C14" s="1752"/>
      <c r="D14" s="1752"/>
      <c r="E14" s="1783" t="s">
        <v>2152</v>
      </c>
      <c r="F14" s="1784"/>
      <c r="G14" s="1784"/>
      <c r="H14" s="1784"/>
      <c r="I14" s="1784"/>
      <c r="J14" s="1784"/>
      <c r="K14" s="1784"/>
      <c r="L14" s="1784"/>
      <c r="M14" s="1784"/>
      <c r="N14" s="688"/>
      <c r="O14" s="672"/>
      <c r="P14" s="577"/>
    </row>
    <row r="15" spans="1:18" ht="20.100000000000001" customHeight="1">
      <c r="A15" s="564">
        <v>6</v>
      </c>
      <c r="B15" s="1752" t="s">
        <v>2057</v>
      </c>
      <c r="C15" s="1752"/>
      <c r="D15" s="1752"/>
      <c r="E15" s="1783" t="s">
        <v>2058</v>
      </c>
      <c r="F15" s="1784"/>
      <c r="G15" s="1784"/>
      <c r="H15" s="1784"/>
      <c r="I15" s="1784"/>
      <c r="J15" s="1784"/>
      <c r="K15" s="1784"/>
      <c r="L15" s="1784"/>
      <c r="M15" s="1784"/>
      <c r="N15" s="688"/>
      <c r="O15" s="672"/>
      <c r="P15" s="577"/>
    </row>
    <row r="16" spans="1:18" ht="36" customHeight="1">
      <c r="A16" s="587">
        <v>7</v>
      </c>
      <c r="B16" s="1790" t="s">
        <v>2144</v>
      </c>
      <c r="C16" s="1790"/>
      <c r="D16" s="1790"/>
      <c r="E16" s="1791" t="s">
        <v>2414</v>
      </c>
      <c r="F16" s="1754"/>
      <c r="G16" s="1754"/>
      <c r="H16" s="1754"/>
      <c r="I16" s="1754"/>
      <c r="J16" s="1754"/>
      <c r="K16" s="1754"/>
      <c r="L16" s="1754"/>
      <c r="M16" s="1754"/>
      <c r="N16" s="688"/>
      <c r="O16" s="672"/>
      <c r="P16" s="577"/>
    </row>
    <row r="17" spans="1:16" ht="31.5" customHeight="1">
      <c r="A17" s="588">
        <v>8</v>
      </c>
      <c r="B17" s="1790" t="s">
        <v>2399</v>
      </c>
      <c r="C17" s="1790"/>
      <c r="D17" s="1790"/>
      <c r="E17" s="1753" t="s">
        <v>2410</v>
      </c>
      <c r="F17" s="1754"/>
      <c r="G17" s="1754"/>
      <c r="H17" s="1754"/>
      <c r="I17" s="1754"/>
      <c r="J17" s="1754"/>
      <c r="K17" s="1754"/>
      <c r="L17" s="1754"/>
      <c r="M17" s="1754"/>
      <c r="N17" s="688"/>
      <c r="O17" s="672"/>
      <c r="P17" s="577"/>
    </row>
    <row r="18" spans="1:16" ht="36" customHeight="1">
      <c r="A18" s="1811">
        <v>9</v>
      </c>
      <c r="B18" s="1757" t="s">
        <v>2404</v>
      </c>
      <c r="C18" s="1758"/>
      <c r="D18" s="1759"/>
      <c r="E18" s="1753" t="s">
        <v>2153</v>
      </c>
      <c r="F18" s="1754"/>
      <c r="G18" s="1754"/>
      <c r="H18" s="1754"/>
      <c r="I18" s="1754"/>
      <c r="J18" s="1754"/>
      <c r="K18" s="1754"/>
      <c r="L18" s="1754"/>
      <c r="M18" s="1754"/>
      <c r="N18" s="688"/>
      <c r="O18" s="672"/>
      <c r="P18" s="577"/>
    </row>
    <row r="19" spans="1:16" ht="20.100000000000001" customHeight="1">
      <c r="A19" s="1812"/>
      <c r="B19" s="1813"/>
      <c r="C19" s="1814"/>
      <c r="D19" s="1815"/>
      <c r="E19" s="1753" t="s">
        <v>2060</v>
      </c>
      <c r="F19" s="1754"/>
      <c r="G19" s="1754"/>
      <c r="H19" s="1754"/>
      <c r="I19" s="1754"/>
      <c r="J19" s="1754"/>
      <c r="K19" s="1754"/>
      <c r="L19" s="1754"/>
      <c r="M19" s="1754"/>
      <c r="N19" s="688"/>
      <c r="O19" s="672"/>
      <c r="P19" s="577"/>
    </row>
    <row r="20" spans="1:16" ht="25.5" customHeight="1">
      <c r="A20" s="1755">
        <v>10</v>
      </c>
      <c r="B20" s="1757" t="s">
        <v>2406</v>
      </c>
      <c r="C20" s="1758"/>
      <c r="D20" s="1759"/>
      <c r="E20" s="1763" t="s">
        <v>2379</v>
      </c>
      <c r="F20" s="1767"/>
      <c r="G20" s="1771" t="s">
        <v>2382</v>
      </c>
      <c r="H20" s="1772"/>
      <c r="I20" s="1772"/>
      <c r="J20" s="1772"/>
      <c r="K20" s="1772"/>
      <c r="L20" s="1772"/>
      <c r="M20" s="1773"/>
      <c r="N20" s="688"/>
      <c r="O20" s="672"/>
      <c r="P20" s="577"/>
    </row>
    <row r="21" spans="1:16" ht="25.5" customHeight="1">
      <c r="A21" s="1756"/>
      <c r="B21" s="1760"/>
      <c r="C21" s="1761"/>
      <c r="D21" s="1762"/>
      <c r="E21" s="1768"/>
      <c r="F21" s="1769"/>
      <c r="G21" s="1771" t="s">
        <v>2383</v>
      </c>
      <c r="H21" s="1772"/>
      <c r="I21" s="1772"/>
      <c r="J21" s="1772"/>
      <c r="K21" s="1772"/>
      <c r="L21" s="1772"/>
      <c r="M21" s="1773"/>
      <c r="N21" s="688"/>
      <c r="O21" s="672"/>
      <c r="P21" s="577"/>
    </row>
    <row r="22" spans="1:16" ht="25.5" customHeight="1">
      <c r="A22" s="1756"/>
      <c r="B22" s="1760"/>
      <c r="C22" s="1761"/>
      <c r="D22" s="1762"/>
      <c r="E22" s="1764"/>
      <c r="F22" s="1770"/>
      <c r="G22" s="1771" t="s">
        <v>2384</v>
      </c>
      <c r="H22" s="1772"/>
      <c r="I22" s="1772"/>
      <c r="J22" s="1772"/>
      <c r="K22" s="1772"/>
      <c r="L22" s="1772"/>
      <c r="M22" s="1773"/>
      <c r="N22" s="688"/>
      <c r="O22" s="672"/>
      <c r="P22" s="577"/>
    </row>
    <row r="23" spans="1:16" ht="30.75" customHeight="1">
      <c r="A23" s="1756"/>
      <c r="B23" s="1760"/>
      <c r="C23" s="1761"/>
      <c r="D23" s="1762"/>
      <c r="E23" s="1763" t="s">
        <v>2381</v>
      </c>
      <c r="F23" s="1765" t="s">
        <v>2380</v>
      </c>
      <c r="G23" s="1771" t="s">
        <v>2385</v>
      </c>
      <c r="H23" s="1772"/>
      <c r="I23" s="1772"/>
      <c r="J23" s="1772"/>
      <c r="K23" s="1772"/>
      <c r="L23" s="1772"/>
      <c r="M23" s="1773"/>
      <c r="N23" s="688"/>
      <c r="O23" s="672"/>
      <c r="P23" s="577"/>
    </row>
    <row r="24" spans="1:16" ht="30.75" customHeight="1">
      <c r="A24" s="1756"/>
      <c r="B24" s="1760"/>
      <c r="C24" s="1761"/>
      <c r="D24" s="1762"/>
      <c r="E24" s="1764"/>
      <c r="F24" s="1766"/>
      <c r="G24" s="1771" t="s">
        <v>2386</v>
      </c>
      <c r="H24" s="1772"/>
      <c r="I24" s="1772"/>
      <c r="J24" s="1772"/>
      <c r="K24" s="1772"/>
      <c r="L24" s="1772"/>
      <c r="M24" s="1773"/>
      <c r="N24" s="688"/>
      <c r="O24" s="672"/>
      <c r="P24" s="577"/>
    </row>
    <row r="25" spans="1:16" ht="32.25" customHeight="1">
      <c r="A25" s="588">
        <v>11</v>
      </c>
      <c r="B25" s="1817" t="s">
        <v>2155</v>
      </c>
      <c r="C25" s="1818"/>
      <c r="D25" s="1819"/>
      <c r="E25" s="1753" t="s">
        <v>2154</v>
      </c>
      <c r="F25" s="1754"/>
      <c r="G25" s="1754"/>
      <c r="H25" s="1754"/>
      <c r="I25" s="1754"/>
      <c r="J25" s="1754"/>
      <c r="K25" s="1754"/>
      <c r="L25" s="1754"/>
      <c r="M25" s="1816"/>
      <c r="N25" s="688"/>
      <c r="O25" s="672"/>
      <c r="P25" s="577"/>
    </row>
    <row r="26" spans="1:16" ht="36" customHeight="1" thickBot="1">
      <c r="A26" s="588">
        <v>12</v>
      </c>
      <c r="B26" s="1790" t="s">
        <v>2403</v>
      </c>
      <c r="C26" s="1790"/>
      <c r="D26" s="1790"/>
      <c r="E26" s="1753" t="s">
        <v>2324</v>
      </c>
      <c r="F26" s="1754"/>
      <c r="G26" s="1754"/>
      <c r="H26" s="1754"/>
      <c r="I26" s="1754"/>
      <c r="J26" s="1754"/>
      <c r="K26" s="1754"/>
      <c r="L26" s="1754"/>
      <c r="M26" s="1754"/>
      <c r="N26" s="689"/>
      <c r="O26" s="672"/>
      <c r="P26" s="577"/>
    </row>
    <row r="27" spans="1:16" ht="36" customHeight="1"/>
    <row r="28" spans="1:16" ht="36" customHeight="1">
      <c r="B28" s="173" t="s">
        <v>169</v>
      </c>
      <c r="E28" s="520"/>
    </row>
    <row r="29" spans="1:16" ht="36" customHeight="1">
      <c r="B29" s="173" t="s">
        <v>376</v>
      </c>
    </row>
    <row r="30" spans="1:16" ht="36" customHeight="1"/>
    <row r="31" spans="1:16" ht="21"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sheetData>
  <sheetProtection algorithmName="SHA-512" hashValue="msWJ75acu1guRGS6PPmE70O4CalNAGQuFSqarKosEWLzF7TwX+7vUCPNGy0yaqDe9QruqCf/2DV0JL91bdHFCw==" saltValue="d+47rFXiBdYubAqyOniLuQ==" spinCount="100000" sheet="1" selectLockedCells="1"/>
  <mergeCells count="46">
    <mergeCell ref="B26:D26"/>
    <mergeCell ref="E26:M26"/>
    <mergeCell ref="E20:F22"/>
    <mergeCell ref="G20:M20"/>
    <mergeCell ref="G21:M21"/>
    <mergeCell ref="G22:M22"/>
    <mergeCell ref="E23:E24"/>
    <mergeCell ref="F23:F24"/>
    <mergeCell ref="G23:M23"/>
    <mergeCell ref="G24:M24"/>
    <mergeCell ref="A20:A24"/>
    <mergeCell ref="B20:D24"/>
    <mergeCell ref="E25:M25"/>
    <mergeCell ref="B25:D25"/>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1">
    <dataValidation type="list" allowBlank="1" showInputMessage="1" showErrorMessage="1" sqref="N4:O26">
      <formula1>$B$28:$B$29</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zoomScaleNormal="90" zoomScaleSheetLayoutView="100" workbookViewId="0">
      <selection activeCell="D6" sqref="D6"/>
    </sheetView>
  </sheetViews>
  <sheetFormatPr defaultColWidth="8.25" defaultRowHeight="13.5"/>
  <cols>
    <col min="1" max="1" width="14" style="541" customWidth="1"/>
    <col min="2" max="4" width="8.125" style="541" customWidth="1"/>
    <col min="5" max="10" width="6" style="541" customWidth="1"/>
    <col min="11" max="12" width="9" style="541" customWidth="1"/>
    <col min="13" max="13" width="16.375" style="541" customWidth="1"/>
    <col min="14" max="14" width="9" style="541" customWidth="1"/>
    <col min="15" max="16" width="6.875" style="541" customWidth="1"/>
    <col min="17" max="18" width="6.375" style="541" customWidth="1"/>
    <col min="19" max="19" width="9" style="541" customWidth="1"/>
    <col min="20" max="20" width="5.5" style="541" customWidth="1"/>
    <col min="21" max="56" width="9" style="541" customWidth="1"/>
    <col min="57" max="57" width="15.375" style="541" bestFit="1" customWidth="1"/>
    <col min="58" max="58" width="16.5" style="541" bestFit="1" customWidth="1"/>
    <col min="59" max="64" width="9" style="541" customWidth="1"/>
    <col min="65" max="71" width="6" style="541" customWidth="1"/>
    <col min="72" max="89" width="5.25" style="541" customWidth="1"/>
    <col min="90" max="91" width="6.625" style="541" customWidth="1"/>
    <col min="92" max="92" width="8.375" style="541" bestFit="1" customWidth="1"/>
    <col min="93" max="95" width="9" style="541" customWidth="1"/>
    <col min="96" max="96" width="10.75" style="541" customWidth="1"/>
    <col min="97" max="99" width="9" style="541" customWidth="1"/>
    <col min="100" max="100" width="10.25" style="541" bestFit="1" customWidth="1"/>
    <col min="101" max="103" width="9" style="541" customWidth="1"/>
    <col min="104" max="104" width="9.25" style="541" bestFit="1" customWidth="1"/>
    <col min="105" max="106" width="9" style="541" customWidth="1"/>
    <col min="107" max="107" width="9.125" style="541" bestFit="1" customWidth="1"/>
    <col min="108" max="108" width="9.5" style="541" bestFit="1" customWidth="1"/>
    <col min="109" max="110" width="5.375" style="541" customWidth="1"/>
    <col min="111" max="111" width="9.25" style="541" bestFit="1" customWidth="1"/>
    <col min="112" max="112" width="10.25" style="541" bestFit="1" customWidth="1"/>
    <col min="113" max="113" width="7.875" style="541" customWidth="1"/>
    <col min="114" max="116" width="5.5" style="541" customWidth="1"/>
    <col min="117" max="117" width="8.5" style="541" customWidth="1"/>
    <col min="118" max="246" width="8.5" style="600" customWidth="1"/>
    <col min="247" max="249" width="8.5" style="541" customWidth="1"/>
    <col min="250" max="250" width="12" style="541" customWidth="1"/>
    <col min="251" max="271" width="8.5" style="541" customWidth="1"/>
    <col min="272" max="273" width="6.75" style="541" customWidth="1"/>
    <col min="274" max="275" width="8.625" style="541" customWidth="1"/>
    <col min="276" max="278" width="6.75" style="541" customWidth="1"/>
    <col min="279" max="284" width="6.375" style="541" customWidth="1"/>
    <col min="285" max="285" width="9" style="541" customWidth="1"/>
    <col min="286" max="286" width="6.375" style="541" customWidth="1"/>
    <col min="287" max="293" width="6.25" style="541" customWidth="1"/>
    <col min="294" max="299" width="9" style="541" customWidth="1"/>
    <col min="300" max="303" width="6.375" style="541" customWidth="1"/>
    <col min="304" max="306" width="9" style="541" customWidth="1"/>
    <col min="307" max="310" width="9" style="578" customWidth="1"/>
    <col min="311" max="315" width="9" style="541" customWidth="1"/>
    <col min="316" max="373" width="3.625" style="541" customWidth="1"/>
    <col min="374" max="378" width="9" style="541" customWidth="1"/>
    <col min="379" max="383" width="8.25" style="541"/>
    <col min="384" max="384" width="9.625" style="541" customWidth="1"/>
    <col min="385" max="388" width="8.25" style="541"/>
    <col min="389" max="389" width="20.625" style="541" customWidth="1"/>
    <col min="390" max="390" width="5.5" style="541" bestFit="1" customWidth="1"/>
    <col min="391" max="391" width="54" style="541" customWidth="1"/>
    <col min="392" max="392" width="8.125" style="541" customWidth="1"/>
    <col min="393" max="398" width="6" style="541" customWidth="1"/>
    <col min="399" max="400" width="9" style="541" customWidth="1"/>
    <col min="401" max="401" width="16.375" style="541" customWidth="1"/>
    <col min="402" max="402" width="9" style="541" customWidth="1"/>
    <col min="403" max="404" width="6.875" style="541" customWidth="1"/>
    <col min="405" max="406" width="6.375" style="541" customWidth="1"/>
    <col min="407" max="407" width="9" style="541" customWidth="1"/>
    <col min="408" max="408" width="5.5" style="541" customWidth="1"/>
    <col min="409" max="444" width="9" style="541" customWidth="1"/>
    <col min="445" max="445" width="15.375" style="541" bestFit="1" customWidth="1"/>
    <col min="446" max="446" width="16.5" style="541" bestFit="1" customWidth="1"/>
    <col min="447" max="452" width="9" style="541" customWidth="1"/>
    <col min="453" max="459" width="6" style="541" customWidth="1"/>
    <col min="460" max="477" width="5.25" style="541" customWidth="1"/>
    <col min="478" max="480" width="6.625" style="541" customWidth="1"/>
    <col min="481" max="483" width="9" style="541" customWidth="1"/>
    <col min="484" max="484" width="10.75" style="541" customWidth="1"/>
    <col min="485" max="487" width="9" style="541" customWidth="1"/>
    <col min="488" max="488" width="10.25" style="541" bestFit="1" customWidth="1"/>
    <col min="489" max="491" width="9" style="541" customWidth="1"/>
    <col min="492" max="492" width="9.25" style="541" bestFit="1" customWidth="1"/>
    <col min="493" max="494" width="9" style="541" customWidth="1"/>
    <col min="495" max="495" width="9.125" style="541" bestFit="1" customWidth="1"/>
    <col min="496" max="496" width="9.5" style="541" bestFit="1" customWidth="1"/>
    <col min="497" max="498" width="5.375" style="541" customWidth="1"/>
    <col min="499" max="499" width="9.25" style="541" bestFit="1" customWidth="1"/>
    <col min="500" max="500" width="10.25" style="541" bestFit="1" customWidth="1"/>
    <col min="501" max="501" width="7.875" style="541" customWidth="1"/>
    <col min="502" max="504" width="5.5" style="541" customWidth="1"/>
    <col min="505" max="508" width="8.5" style="541" customWidth="1"/>
    <col min="509" max="509" width="12" style="541" customWidth="1"/>
    <col min="510" max="530" width="8.5" style="541" customWidth="1"/>
    <col min="531" max="532" width="6.75" style="541" customWidth="1"/>
    <col min="533" max="534" width="8.625" style="541" customWidth="1"/>
    <col min="535" max="537" width="6.75" style="541" customWidth="1"/>
    <col min="538" max="543" width="6.375" style="541" customWidth="1"/>
    <col min="544" max="544" width="9" style="541" customWidth="1"/>
    <col min="545" max="545" width="6.375" style="541" customWidth="1"/>
    <col min="546" max="552" width="6.25" style="541" customWidth="1"/>
    <col min="553" max="558" width="9" style="541" customWidth="1"/>
    <col min="559" max="562" width="6.375" style="541" customWidth="1"/>
    <col min="563" max="571" width="9" style="541" customWidth="1"/>
    <col min="572" max="629" width="3.625" style="541" customWidth="1"/>
    <col min="630" max="634" width="9" style="541" customWidth="1"/>
    <col min="635" max="644" width="8.25" style="541"/>
    <col min="645" max="645" width="14" style="541" customWidth="1"/>
    <col min="646" max="648" width="8.125" style="541" customWidth="1"/>
    <col min="649" max="654" width="6" style="541" customWidth="1"/>
    <col min="655" max="656" width="9" style="541" customWidth="1"/>
    <col min="657" max="657" width="16.375" style="541" customWidth="1"/>
    <col min="658" max="658" width="9" style="541" customWidth="1"/>
    <col min="659" max="660" width="6.875" style="541" customWidth="1"/>
    <col min="661" max="662" width="6.375" style="541" customWidth="1"/>
    <col min="663" max="663" width="9" style="541" customWidth="1"/>
    <col min="664" max="664" width="5.5" style="541" customWidth="1"/>
    <col min="665" max="700" width="9" style="541" customWidth="1"/>
    <col min="701" max="701" width="15.375" style="541" bestFit="1" customWidth="1"/>
    <col min="702" max="702" width="16.5" style="541" bestFit="1" customWidth="1"/>
    <col min="703" max="708" width="9" style="541" customWidth="1"/>
    <col min="709" max="715" width="6" style="541" customWidth="1"/>
    <col min="716" max="733" width="5.25" style="541" customWidth="1"/>
    <col min="734" max="736" width="6.625" style="541" customWidth="1"/>
    <col min="737" max="739" width="9" style="541" customWidth="1"/>
    <col min="740" max="740" width="10.75" style="541" customWidth="1"/>
    <col min="741" max="743" width="9" style="541" customWidth="1"/>
    <col min="744" max="744" width="10.25" style="541" bestFit="1" customWidth="1"/>
    <col min="745" max="747" width="9" style="541" customWidth="1"/>
    <col min="748" max="748" width="9.25" style="541" bestFit="1" customWidth="1"/>
    <col min="749" max="750" width="9" style="541" customWidth="1"/>
    <col min="751" max="751" width="9.125" style="541" bestFit="1" customWidth="1"/>
    <col min="752" max="752" width="9.5" style="541" bestFit="1" customWidth="1"/>
    <col min="753" max="754" width="5.375" style="541" customWidth="1"/>
    <col min="755" max="755" width="9.25" style="541" bestFit="1" customWidth="1"/>
    <col min="756" max="756" width="10.25" style="541" bestFit="1" customWidth="1"/>
    <col min="757" max="757" width="7.875" style="541" customWidth="1"/>
    <col min="758" max="760" width="5.5" style="541" customWidth="1"/>
    <col min="761" max="764" width="8.5" style="541" customWidth="1"/>
    <col min="765" max="765" width="12" style="541" customWidth="1"/>
    <col min="766" max="786" width="8.5" style="541" customWidth="1"/>
    <col min="787" max="788" width="6.75" style="541" customWidth="1"/>
    <col min="789" max="790" width="8.625" style="541" customWidth="1"/>
    <col min="791" max="793" width="6.75" style="541" customWidth="1"/>
    <col min="794" max="799" width="6.375" style="541" customWidth="1"/>
    <col min="800" max="800" width="9" style="541" customWidth="1"/>
    <col min="801" max="801" width="6.375" style="541" customWidth="1"/>
    <col min="802" max="808" width="6.25" style="541" customWidth="1"/>
    <col min="809" max="814" width="9" style="541" customWidth="1"/>
    <col min="815" max="818" width="6.375" style="541" customWidth="1"/>
    <col min="819" max="827" width="9" style="541" customWidth="1"/>
    <col min="828" max="885" width="3.625" style="541" customWidth="1"/>
    <col min="886" max="890" width="9" style="541" customWidth="1"/>
    <col min="891" max="900" width="8.25" style="541"/>
    <col min="901" max="901" width="14" style="541" customWidth="1"/>
    <col min="902" max="904" width="8.125" style="541" customWidth="1"/>
    <col min="905" max="910" width="6" style="541" customWidth="1"/>
    <col min="911" max="912" width="9" style="541" customWidth="1"/>
    <col min="913" max="913" width="16.375" style="541" customWidth="1"/>
    <col min="914" max="914" width="9" style="541" customWidth="1"/>
    <col min="915" max="916" width="6.875" style="541" customWidth="1"/>
    <col min="917" max="918" width="6.375" style="541" customWidth="1"/>
    <col min="919" max="919" width="9" style="541" customWidth="1"/>
    <col min="920" max="920" width="5.5" style="541" customWidth="1"/>
    <col min="921" max="956" width="9" style="541" customWidth="1"/>
    <col min="957" max="957" width="15.375" style="541" bestFit="1" customWidth="1"/>
    <col min="958" max="958" width="16.5" style="541" bestFit="1" customWidth="1"/>
    <col min="959" max="964" width="9" style="541" customWidth="1"/>
    <col min="965" max="971" width="6" style="541" customWidth="1"/>
    <col min="972" max="989" width="5.25" style="541" customWidth="1"/>
    <col min="990" max="992" width="6.625" style="541" customWidth="1"/>
    <col min="993" max="995" width="9" style="541" customWidth="1"/>
    <col min="996" max="996" width="10.75" style="541" customWidth="1"/>
    <col min="997" max="999" width="9" style="541" customWidth="1"/>
    <col min="1000" max="1000" width="10.25" style="541" bestFit="1" customWidth="1"/>
    <col min="1001" max="1003" width="9" style="541" customWidth="1"/>
    <col min="1004" max="1004" width="9.25" style="541" bestFit="1" customWidth="1"/>
    <col min="1005" max="1006" width="9" style="541" customWidth="1"/>
    <col min="1007" max="1007" width="9.125" style="541" bestFit="1" customWidth="1"/>
    <col min="1008" max="1008" width="9.5" style="541" bestFit="1" customWidth="1"/>
    <col min="1009" max="1010" width="5.375" style="541" customWidth="1"/>
    <col min="1011" max="1011" width="9.25" style="541" bestFit="1" customWidth="1"/>
    <col min="1012" max="1012" width="10.25" style="541" bestFit="1" customWidth="1"/>
    <col min="1013" max="1013" width="7.875" style="541" customWidth="1"/>
    <col min="1014" max="1016" width="5.5" style="541" customWidth="1"/>
    <col min="1017" max="1020" width="8.5" style="541" customWidth="1"/>
    <col min="1021" max="1021" width="12" style="541" customWidth="1"/>
    <col min="1022" max="1042" width="8.5" style="541" customWidth="1"/>
    <col min="1043" max="1044" width="6.75" style="541" customWidth="1"/>
    <col min="1045" max="1046" width="8.625" style="541" customWidth="1"/>
    <col min="1047" max="1049" width="6.75" style="541" customWidth="1"/>
    <col min="1050" max="1055" width="6.375" style="541" customWidth="1"/>
    <col min="1056" max="1056" width="9" style="541" customWidth="1"/>
    <col min="1057" max="1057" width="6.375" style="541" customWidth="1"/>
    <col min="1058" max="1064" width="6.25" style="541" customWidth="1"/>
    <col min="1065" max="1070" width="9" style="541" customWidth="1"/>
    <col min="1071" max="1074" width="6.375" style="541" customWidth="1"/>
    <col min="1075" max="1083" width="9" style="541" customWidth="1"/>
    <col min="1084" max="1141" width="3.625" style="541" customWidth="1"/>
    <col min="1142" max="1146" width="9" style="541" customWidth="1"/>
    <col min="1147" max="1156" width="8.25" style="541"/>
    <col min="1157" max="1157" width="14" style="541" customWidth="1"/>
    <col min="1158" max="1160" width="8.125" style="541" customWidth="1"/>
    <col min="1161" max="1166" width="6" style="541" customWidth="1"/>
    <col min="1167" max="1168" width="9" style="541" customWidth="1"/>
    <col min="1169" max="1169" width="16.375" style="541" customWidth="1"/>
    <col min="1170" max="1170" width="9" style="541" customWidth="1"/>
    <col min="1171" max="1172" width="6.875" style="541" customWidth="1"/>
    <col min="1173" max="1174" width="6.375" style="541" customWidth="1"/>
    <col min="1175" max="1175" width="9" style="541" customWidth="1"/>
    <col min="1176" max="1176" width="5.5" style="541" customWidth="1"/>
    <col min="1177" max="1212" width="9" style="541" customWidth="1"/>
    <col min="1213" max="1213" width="15.375" style="541" bestFit="1" customWidth="1"/>
    <col min="1214" max="1214" width="16.5" style="541" bestFit="1" customWidth="1"/>
    <col min="1215" max="1220" width="9" style="541" customWidth="1"/>
    <col min="1221" max="1227" width="6" style="541" customWidth="1"/>
    <col min="1228" max="1245" width="5.25" style="541" customWidth="1"/>
    <col min="1246" max="1248" width="6.625" style="541" customWidth="1"/>
    <col min="1249" max="1251" width="9" style="541" customWidth="1"/>
    <col min="1252" max="1252" width="10.75" style="541" customWidth="1"/>
    <col min="1253" max="1255" width="9" style="541" customWidth="1"/>
    <col min="1256" max="1256" width="10.25" style="541" bestFit="1" customWidth="1"/>
    <col min="1257" max="1259" width="9" style="541" customWidth="1"/>
    <col min="1260" max="1260" width="9.25" style="541" bestFit="1" customWidth="1"/>
    <col min="1261" max="1262" width="9" style="541" customWidth="1"/>
    <col min="1263" max="1263" width="9.125" style="541" bestFit="1" customWidth="1"/>
    <col min="1264" max="1264" width="9.5" style="541" bestFit="1" customWidth="1"/>
    <col min="1265" max="1266" width="5.375" style="541" customWidth="1"/>
    <col min="1267" max="1267" width="9.25" style="541" bestFit="1" customWidth="1"/>
    <col min="1268" max="1268" width="10.25" style="541" bestFit="1" customWidth="1"/>
    <col min="1269" max="1269" width="7.875" style="541" customWidth="1"/>
    <col min="1270" max="1272" width="5.5" style="541" customWidth="1"/>
    <col min="1273" max="1276" width="8.5" style="541" customWidth="1"/>
    <col min="1277" max="1277" width="12" style="541" customWidth="1"/>
    <col min="1278" max="1298" width="8.5" style="541" customWidth="1"/>
    <col min="1299" max="1300" width="6.75" style="541" customWidth="1"/>
    <col min="1301" max="1302" width="8.625" style="541" customWidth="1"/>
    <col min="1303" max="1305" width="6.75" style="541" customWidth="1"/>
    <col min="1306" max="1311" width="6.375" style="541" customWidth="1"/>
    <col min="1312" max="1312" width="9" style="541" customWidth="1"/>
    <col min="1313" max="1313" width="6.375" style="541" customWidth="1"/>
    <col min="1314" max="1320" width="6.25" style="541" customWidth="1"/>
    <col min="1321" max="1326" width="9" style="541" customWidth="1"/>
    <col min="1327" max="1330" width="6.375" style="541" customWidth="1"/>
    <col min="1331" max="1339" width="9" style="541" customWidth="1"/>
    <col min="1340" max="1397" width="3.625" style="541" customWidth="1"/>
    <col min="1398" max="1402" width="9" style="541" customWidth="1"/>
    <col min="1403" max="1412" width="8.25" style="541"/>
    <col min="1413" max="1413" width="14" style="541" customWidth="1"/>
    <col min="1414" max="1416" width="8.125" style="541" customWidth="1"/>
    <col min="1417" max="1422" width="6" style="541" customWidth="1"/>
    <col min="1423" max="1424" width="9" style="541" customWidth="1"/>
    <col min="1425" max="1425" width="16.375" style="541" customWidth="1"/>
    <col min="1426" max="1426" width="9" style="541" customWidth="1"/>
    <col min="1427" max="1428" width="6.875" style="541" customWidth="1"/>
    <col min="1429" max="1430" width="6.375" style="541" customWidth="1"/>
    <col min="1431" max="1431" width="9" style="541" customWidth="1"/>
    <col min="1432" max="1432" width="5.5" style="541" customWidth="1"/>
    <col min="1433" max="1468" width="9" style="541" customWidth="1"/>
    <col min="1469" max="1469" width="15.375" style="541" bestFit="1" customWidth="1"/>
    <col min="1470" max="1470" width="16.5" style="541" bestFit="1" customWidth="1"/>
    <col min="1471" max="1476" width="9" style="541" customWidth="1"/>
    <col min="1477" max="1483" width="6" style="541" customWidth="1"/>
    <col min="1484" max="1501" width="5.25" style="541" customWidth="1"/>
    <col min="1502" max="1504" width="6.625" style="541" customWidth="1"/>
    <col min="1505" max="1507" width="9" style="541" customWidth="1"/>
    <col min="1508" max="1508" width="10.75" style="541" customWidth="1"/>
    <col min="1509" max="1511" width="9" style="541" customWidth="1"/>
    <col min="1512" max="1512" width="10.25" style="541" bestFit="1" customWidth="1"/>
    <col min="1513" max="1515" width="9" style="541" customWidth="1"/>
    <col min="1516" max="1516" width="9.25" style="541" bestFit="1" customWidth="1"/>
    <col min="1517" max="1518" width="9" style="541" customWidth="1"/>
    <col min="1519" max="1519" width="9.125" style="541" bestFit="1" customWidth="1"/>
    <col min="1520" max="1520" width="9.5" style="541" bestFit="1" customWidth="1"/>
    <col min="1521" max="1522" width="5.375" style="541" customWidth="1"/>
    <col min="1523" max="1523" width="9.25" style="541" bestFit="1" customWidth="1"/>
    <col min="1524" max="1524" width="10.25" style="541" bestFit="1" customWidth="1"/>
    <col min="1525" max="1525" width="7.875" style="541" customWidth="1"/>
    <col min="1526" max="1528" width="5.5" style="541" customWidth="1"/>
    <col min="1529" max="1532" width="8.5" style="541" customWidth="1"/>
    <col min="1533" max="1533" width="12" style="541" customWidth="1"/>
    <col min="1534" max="1554" width="8.5" style="541" customWidth="1"/>
    <col min="1555" max="1556" width="6.75" style="541" customWidth="1"/>
    <col min="1557" max="1558" width="8.625" style="541" customWidth="1"/>
    <col min="1559" max="1561" width="6.75" style="541" customWidth="1"/>
    <col min="1562" max="1567" width="6.375" style="541" customWidth="1"/>
    <col min="1568" max="1568" width="9" style="541" customWidth="1"/>
    <col min="1569" max="1569" width="6.375" style="541" customWidth="1"/>
    <col min="1570" max="1576" width="6.25" style="541" customWidth="1"/>
    <col min="1577" max="1582" width="9" style="541" customWidth="1"/>
    <col min="1583" max="1586" width="6.375" style="541" customWidth="1"/>
    <col min="1587" max="1595" width="9" style="541" customWidth="1"/>
    <col min="1596" max="1653" width="3.625" style="541" customWidth="1"/>
    <col min="1654" max="1658" width="9" style="541" customWidth="1"/>
    <col min="1659" max="1668" width="8.25" style="541"/>
    <col min="1669" max="1669" width="14" style="541" customWidth="1"/>
    <col min="1670" max="1672" width="8.125" style="541" customWidth="1"/>
    <col min="1673" max="1678" width="6" style="541" customWidth="1"/>
    <col min="1679" max="1680" width="9" style="541" customWidth="1"/>
    <col min="1681" max="1681" width="16.375" style="541" customWidth="1"/>
    <col min="1682" max="1682" width="9" style="541" customWidth="1"/>
    <col min="1683" max="1684" width="6.875" style="541" customWidth="1"/>
    <col min="1685" max="1686" width="6.375" style="541" customWidth="1"/>
    <col min="1687" max="1687" width="9" style="541" customWidth="1"/>
    <col min="1688" max="1688" width="5.5" style="541" customWidth="1"/>
    <col min="1689" max="1724" width="9" style="541" customWidth="1"/>
    <col min="1725" max="1725" width="15.375" style="541" bestFit="1" customWidth="1"/>
    <col min="1726" max="1726" width="16.5" style="541" bestFit="1" customWidth="1"/>
    <col min="1727" max="1732" width="9" style="541" customWidth="1"/>
    <col min="1733" max="1739" width="6" style="541" customWidth="1"/>
    <col min="1740" max="1757" width="5.25" style="541" customWidth="1"/>
    <col min="1758" max="1760" width="6.625" style="541" customWidth="1"/>
    <col min="1761" max="1763" width="9" style="541" customWidth="1"/>
    <col min="1764" max="1764" width="10.75" style="541" customWidth="1"/>
    <col min="1765" max="1767" width="9" style="541" customWidth="1"/>
    <col min="1768" max="1768" width="10.25" style="541" bestFit="1" customWidth="1"/>
    <col min="1769" max="1771" width="9" style="541" customWidth="1"/>
    <col min="1772" max="1772" width="9.25" style="541" bestFit="1" customWidth="1"/>
    <col min="1773" max="1774" width="9" style="541" customWidth="1"/>
    <col min="1775" max="1775" width="9.125" style="541" bestFit="1" customWidth="1"/>
    <col min="1776" max="1776" width="9.5" style="541" bestFit="1" customWidth="1"/>
    <col min="1777" max="1778" width="5.375" style="541" customWidth="1"/>
    <col min="1779" max="1779" width="9.25" style="541" bestFit="1" customWidth="1"/>
    <col min="1780" max="1780" width="10.25" style="541" bestFit="1" customWidth="1"/>
    <col min="1781" max="1781" width="7.875" style="541" customWidth="1"/>
    <col min="1782" max="1784" width="5.5" style="541" customWidth="1"/>
    <col min="1785" max="1788" width="8.5" style="541" customWidth="1"/>
    <col min="1789" max="1789" width="12" style="541" customWidth="1"/>
    <col min="1790" max="1810" width="8.5" style="541" customWidth="1"/>
    <col min="1811" max="1812" width="6.75" style="541" customWidth="1"/>
    <col min="1813" max="1814" width="8.625" style="541" customWidth="1"/>
    <col min="1815" max="1817" width="6.75" style="541" customWidth="1"/>
    <col min="1818" max="1823" width="6.375" style="541" customWidth="1"/>
    <col min="1824" max="1824" width="9" style="541" customWidth="1"/>
    <col min="1825" max="1825" width="6.375" style="541" customWidth="1"/>
    <col min="1826" max="1832" width="6.25" style="541" customWidth="1"/>
    <col min="1833" max="1838" width="9" style="541" customWidth="1"/>
    <col min="1839" max="1842" width="6.375" style="541" customWidth="1"/>
    <col min="1843" max="1851" width="9" style="541" customWidth="1"/>
    <col min="1852" max="1909" width="3.625" style="541" customWidth="1"/>
    <col min="1910" max="1914" width="9" style="541" customWidth="1"/>
    <col min="1915" max="1924" width="8.25" style="541"/>
    <col min="1925" max="1925" width="14" style="541" customWidth="1"/>
    <col min="1926" max="1928" width="8.125" style="541" customWidth="1"/>
    <col min="1929" max="1934" width="6" style="541" customWidth="1"/>
    <col min="1935" max="1936" width="9" style="541" customWidth="1"/>
    <col min="1937" max="1937" width="16.375" style="541" customWidth="1"/>
    <col min="1938" max="1938" width="9" style="541" customWidth="1"/>
    <col min="1939" max="1940" width="6.875" style="541" customWidth="1"/>
    <col min="1941" max="1942" width="6.375" style="541" customWidth="1"/>
    <col min="1943" max="1943" width="9" style="541" customWidth="1"/>
    <col min="1944" max="1944" width="5.5" style="541" customWidth="1"/>
    <col min="1945" max="1980" width="9" style="541" customWidth="1"/>
    <col min="1981" max="1981" width="15.375" style="541" bestFit="1" customWidth="1"/>
    <col min="1982" max="1982" width="16.5" style="541" bestFit="1" customWidth="1"/>
    <col min="1983" max="1988" width="9" style="541" customWidth="1"/>
    <col min="1989" max="1995" width="6" style="541" customWidth="1"/>
    <col min="1996" max="2013" width="5.25" style="541" customWidth="1"/>
    <col min="2014" max="2016" width="6.625" style="541" customWidth="1"/>
    <col min="2017" max="2019" width="9" style="541" customWidth="1"/>
    <col min="2020" max="2020" width="10.75" style="541" customWidth="1"/>
    <col min="2021" max="2023" width="9" style="541" customWidth="1"/>
    <col min="2024" max="2024" width="10.25" style="541" bestFit="1" customWidth="1"/>
    <col min="2025" max="2027" width="9" style="541" customWidth="1"/>
    <col min="2028" max="2028" width="9.25" style="541" bestFit="1" customWidth="1"/>
    <col min="2029" max="2030" width="9" style="541" customWidth="1"/>
    <col min="2031" max="2031" width="9.125" style="541" bestFit="1" customWidth="1"/>
    <col min="2032" max="2032" width="9.5" style="541" bestFit="1" customWidth="1"/>
    <col min="2033" max="2034" width="5.375" style="541" customWidth="1"/>
    <col min="2035" max="2035" width="9.25" style="541" bestFit="1" customWidth="1"/>
    <col min="2036" max="2036" width="10.25" style="541" bestFit="1" customWidth="1"/>
    <col min="2037" max="2037" width="7.875" style="541" customWidth="1"/>
    <col min="2038" max="2040" width="5.5" style="541" customWidth="1"/>
    <col min="2041" max="2044" width="8.5" style="541" customWidth="1"/>
    <col min="2045" max="2045" width="12" style="541" customWidth="1"/>
    <col min="2046" max="2066" width="8.5" style="541" customWidth="1"/>
    <col min="2067" max="2068" width="6.75" style="541" customWidth="1"/>
    <col min="2069" max="2070" width="8.625" style="541" customWidth="1"/>
    <col min="2071" max="2073" width="6.75" style="541" customWidth="1"/>
    <col min="2074" max="2079" width="6.375" style="541" customWidth="1"/>
    <col min="2080" max="2080" width="9" style="541" customWidth="1"/>
    <col min="2081" max="2081" width="6.375" style="541" customWidth="1"/>
    <col min="2082" max="2088" width="6.25" style="541" customWidth="1"/>
    <col min="2089" max="2094" width="9" style="541" customWidth="1"/>
    <col min="2095" max="2098" width="6.375" style="541" customWidth="1"/>
    <col min="2099" max="2107" width="9" style="541" customWidth="1"/>
    <col min="2108" max="2165" width="3.625" style="541" customWidth="1"/>
    <col min="2166" max="2170" width="9" style="541" customWidth="1"/>
    <col min="2171" max="2180" width="8.25" style="541"/>
    <col min="2181" max="2181" width="14" style="541" customWidth="1"/>
    <col min="2182" max="2184" width="8.125" style="541" customWidth="1"/>
    <col min="2185" max="2190" width="6" style="541" customWidth="1"/>
    <col min="2191" max="2192" width="9" style="541" customWidth="1"/>
    <col min="2193" max="2193" width="16.375" style="541" customWidth="1"/>
    <col min="2194" max="2194" width="9" style="541" customWidth="1"/>
    <col min="2195" max="2196" width="6.875" style="541" customWidth="1"/>
    <col min="2197" max="2198" width="6.375" style="541" customWidth="1"/>
    <col min="2199" max="2199" width="9" style="541" customWidth="1"/>
    <col min="2200" max="2200" width="5.5" style="541" customWidth="1"/>
    <col min="2201" max="2236" width="9" style="541" customWidth="1"/>
    <col min="2237" max="2237" width="15.375" style="541" bestFit="1" customWidth="1"/>
    <col min="2238" max="2238" width="16.5" style="541" bestFit="1" customWidth="1"/>
    <col min="2239" max="2244" width="9" style="541" customWidth="1"/>
    <col min="2245" max="2251" width="6" style="541" customWidth="1"/>
    <col min="2252" max="2269" width="5.25" style="541" customWidth="1"/>
    <col min="2270" max="2272" width="6.625" style="541" customWidth="1"/>
    <col min="2273" max="2275" width="9" style="541" customWidth="1"/>
    <col min="2276" max="2276" width="10.75" style="541" customWidth="1"/>
    <col min="2277" max="2279" width="9" style="541" customWidth="1"/>
    <col min="2280" max="2280" width="10.25" style="541" bestFit="1" customWidth="1"/>
    <col min="2281" max="2283" width="9" style="541" customWidth="1"/>
    <col min="2284" max="2284" width="9.25" style="541" bestFit="1" customWidth="1"/>
    <col min="2285" max="2286" width="9" style="541" customWidth="1"/>
    <col min="2287" max="2287" width="9.125" style="541" bestFit="1" customWidth="1"/>
    <col min="2288" max="2288" width="9.5" style="541" bestFit="1" customWidth="1"/>
    <col min="2289" max="2290" width="5.375" style="541" customWidth="1"/>
    <col min="2291" max="2291" width="9.25" style="541" bestFit="1" customWidth="1"/>
    <col min="2292" max="2292" width="10.25" style="541" bestFit="1" customWidth="1"/>
    <col min="2293" max="2293" width="7.875" style="541" customWidth="1"/>
    <col min="2294" max="2296" width="5.5" style="541" customWidth="1"/>
    <col min="2297" max="2300" width="8.5" style="541" customWidth="1"/>
    <col min="2301" max="2301" width="12" style="541" customWidth="1"/>
    <col min="2302" max="2322" width="8.5" style="541" customWidth="1"/>
    <col min="2323" max="2324" width="6.75" style="541" customWidth="1"/>
    <col min="2325" max="2326" width="8.625" style="541" customWidth="1"/>
    <col min="2327" max="2329" width="6.75" style="541" customWidth="1"/>
    <col min="2330" max="2335" width="6.375" style="541" customWidth="1"/>
    <col min="2336" max="2336" width="9" style="541" customWidth="1"/>
    <col min="2337" max="2337" width="6.375" style="541" customWidth="1"/>
    <col min="2338" max="2344" width="6.25" style="541" customWidth="1"/>
    <col min="2345" max="2350" width="9" style="541" customWidth="1"/>
    <col min="2351" max="2354" width="6.375" style="541" customWidth="1"/>
    <col min="2355" max="2363" width="9" style="541" customWidth="1"/>
    <col min="2364" max="2421" width="3.625" style="541" customWidth="1"/>
    <col min="2422" max="2426" width="9" style="541" customWidth="1"/>
    <col min="2427" max="2436" width="8.25" style="541"/>
    <col min="2437" max="2437" width="14" style="541" customWidth="1"/>
    <col min="2438" max="2440" width="8.125" style="541" customWidth="1"/>
    <col min="2441" max="2446" width="6" style="541" customWidth="1"/>
    <col min="2447" max="2448" width="9" style="541" customWidth="1"/>
    <col min="2449" max="2449" width="16.375" style="541" customWidth="1"/>
    <col min="2450" max="2450" width="9" style="541" customWidth="1"/>
    <col min="2451" max="2452" width="6.875" style="541" customWidth="1"/>
    <col min="2453" max="2454" width="6.375" style="541" customWidth="1"/>
    <col min="2455" max="2455" width="9" style="541" customWidth="1"/>
    <col min="2456" max="2456" width="5.5" style="541" customWidth="1"/>
    <col min="2457" max="2492" width="9" style="541" customWidth="1"/>
    <col min="2493" max="2493" width="15.375" style="541" bestFit="1" customWidth="1"/>
    <col min="2494" max="2494" width="16.5" style="541" bestFit="1" customWidth="1"/>
    <col min="2495" max="2500" width="9" style="541" customWidth="1"/>
    <col min="2501" max="2507" width="6" style="541" customWidth="1"/>
    <col min="2508" max="2525" width="5.25" style="541" customWidth="1"/>
    <col min="2526" max="2528" width="6.625" style="541" customWidth="1"/>
    <col min="2529" max="2531" width="9" style="541" customWidth="1"/>
    <col min="2532" max="2532" width="10.75" style="541" customWidth="1"/>
    <col min="2533" max="2535" width="9" style="541" customWidth="1"/>
    <col min="2536" max="2536" width="10.25" style="541" bestFit="1" customWidth="1"/>
    <col min="2537" max="2539" width="9" style="541" customWidth="1"/>
    <col min="2540" max="2540" width="9.25" style="541" bestFit="1" customWidth="1"/>
    <col min="2541" max="2542" width="9" style="541" customWidth="1"/>
    <col min="2543" max="2543" width="9.125" style="541" bestFit="1" customWidth="1"/>
    <col min="2544" max="2544" width="9.5" style="541" bestFit="1" customWidth="1"/>
    <col min="2545" max="2546" width="5.375" style="541" customWidth="1"/>
    <col min="2547" max="2547" width="9.25" style="541" bestFit="1" customWidth="1"/>
    <col min="2548" max="2548" width="10.25" style="541" bestFit="1" customWidth="1"/>
    <col min="2549" max="2549" width="7.875" style="541" customWidth="1"/>
    <col min="2550" max="2552" width="5.5" style="541" customWidth="1"/>
    <col min="2553" max="2556" width="8.5" style="541" customWidth="1"/>
    <col min="2557" max="2557" width="12" style="541" customWidth="1"/>
    <col min="2558" max="2578" width="8.5" style="541" customWidth="1"/>
    <col min="2579" max="2580" width="6.75" style="541" customWidth="1"/>
    <col min="2581" max="2582" width="8.625" style="541" customWidth="1"/>
    <col min="2583" max="2585" width="6.75" style="541" customWidth="1"/>
    <col min="2586" max="2591" width="6.375" style="541" customWidth="1"/>
    <col min="2592" max="2592" width="9" style="541" customWidth="1"/>
    <col min="2593" max="2593" width="6.375" style="541" customWidth="1"/>
    <col min="2594" max="2600" width="6.25" style="541" customWidth="1"/>
    <col min="2601" max="2606" width="9" style="541" customWidth="1"/>
    <col min="2607" max="2610" width="6.375" style="541" customWidth="1"/>
    <col min="2611" max="2619" width="9" style="541" customWidth="1"/>
    <col min="2620" max="2677" width="3.625" style="541" customWidth="1"/>
    <col min="2678" max="2682" width="9" style="541" customWidth="1"/>
    <col min="2683" max="2692" width="8.25" style="541"/>
    <col min="2693" max="2693" width="14" style="541" customWidth="1"/>
    <col min="2694" max="2696" width="8.125" style="541" customWidth="1"/>
    <col min="2697" max="2702" width="6" style="541" customWidth="1"/>
    <col min="2703" max="2704" width="9" style="541" customWidth="1"/>
    <col min="2705" max="2705" width="16.375" style="541" customWidth="1"/>
    <col min="2706" max="2706" width="9" style="541" customWidth="1"/>
    <col min="2707" max="2708" width="6.875" style="541" customWidth="1"/>
    <col min="2709" max="2710" width="6.375" style="541" customWidth="1"/>
    <col min="2711" max="2711" width="9" style="541" customWidth="1"/>
    <col min="2712" max="2712" width="5.5" style="541" customWidth="1"/>
    <col min="2713" max="2748" width="9" style="541" customWidth="1"/>
    <col min="2749" max="2749" width="15.375" style="541" bestFit="1" customWidth="1"/>
    <col min="2750" max="2750" width="16.5" style="541" bestFit="1" customWidth="1"/>
    <col min="2751" max="2756" width="9" style="541" customWidth="1"/>
    <col min="2757" max="2763" width="6" style="541" customWidth="1"/>
    <col min="2764" max="2781" width="5.25" style="541" customWidth="1"/>
    <col min="2782" max="2784" width="6.625" style="541" customWidth="1"/>
    <col min="2785" max="2787" width="9" style="541" customWidth="1"/>
    <col min="2788" max="2788" width="10.75" style="541" customWidth="1"/>
    <col min="2789" max="2791" width="9" style="541" customWidth="1"/>
    <col min="2792" max="2792" width="10.25" style="541" bestFit="1" customWidth="1"/>
    <col min="2793" max="2795" width="9" style="541" customWidth="1"/>
    <col min="2796" max="2796" width="9.25" style="541" bestFit="1" customWidth="1"/>
    <col min="2797" max="2798" width="9" style="541" customWidth="1"/>
    <col min="2799" max="2799" width="9.125" style="541" bestFit="1" customWidth="1"/>
    <col min="2800" max="2800" width="9.5" style="541" bestFit="1" customWidth="1"/>
    <col min="2801" max="2802" width="5.375" style="541" customWidth="1"/>
    <col min="2803" max="2803" width="9.25" style="541" bestFit="1" customWidth="1"/>
    <col min="2804" max="2804" width="10.25" style="541" bestFit="1" customWidth="1"/>
    <col min="2805" max="2805" width="7.875" style="541" customWidth="1"/>
    <col min="2806" max="2808" width="5.5" style="541" customWidth="1"/>
    <col min="2809" max="2812" width="8.5" style="541" customWidth="1"/>
    <col min="2813" max="2813" width="12" style="541" customWidth="1"/>
    <col min="2814" max="2834" width="8.5" style="541" customWidth="1"/>
    <col min="2835" max="2836" width="6.75" style="541" customWidth="1"/>
    <col min="2837" max="2838" width="8.625" style="541" customWidth="1"/>
    <col min="2839" max="2841" width="6.75" style="541" customWidth="1"/>
    <col min="2842" max="2847" width="6.375" style="541" customWidth="1"/>
    <col min="2848" max="2848" width="9" style="541" customWidth="1"/>
    <col min="2849" max="2849" width="6.375" style="541" customWidth="1"/>
    <col min="2850" max="2856" width="6.25" style="541" customWidth="1"/>
    <col min="2857" max="2862" width="9" style="541" customWidth="1"/>
    <col min="2863" max="2866" width="6.375" style="541" customWidth="1"/>
    <col min="2867" max="2875" width="9" style="541" customWidth="1"/>
    <col min="2876" max="2933" width="3.625" style="541" customWidth="1"/>
    <col min="2934" max="2938" width="9" style="541" customWidth="1"/>
    <col min="2939" max="2948" width="8.25" style="541"/>
    <col min="2949" max="2949" width="14" style="541" customWidth="1"/>
    <col min="2950" max="2952" width="8.125" style="541" customWidth="1"/>
    <col min="2953" max="2958" width="6" style="541" customWidth="1"/>
    <col min="2959" max="2960" width="9" style="541" customWidth="1"/>
    <col min="2961" max="2961" width="16.375" style="541" customWidth="1"/>
    <col min="2962" max="2962" width="9" style="541" customWidth="1"/>
    <col min="2963" max="2964" width="6.875" style="541" customWidth="1"/>
    <col min="2965" max="2966" width="6.375" style="541" customWidth="1"/>
    <col min="2967" max="2967" width="9" style="541" customWidth="1"/>
    <col min="2968" max="2968" width="5.5" style="541" customWidth="1"/>
    <col min="2969" max="3004" width="9" style="541" customWidth="1"/>
    <col min="3005" max="3005" width="15.375" style="541" bestFit="1" customWidth="1"/>
    <col min="3006" max="3006" width="16.5" style="541" bestFit="1" customWidth="1"/>
    <col min="3007" max="3012" width="9" style="541" customWidth="1"/>
    <col min="3013" max="3019" width="6" style="541" customWidth="1"/>
    <col min="3020" max="3037" width="5.25" style="541" customWidth="1"/>
    <col min="3038" max="3040" width="6.625" style="541" customWidth="1"/>
    <col min="3041" max="3043" width="9" style="541" customWidth="1"/>
    <col min="3044" max="3044" width="10.75" style="541" customWidth="1"/>
    <col min="3045" max="3047" width="9" style="541" customWidth="1"/>
    <col min="3048" max="3048" width="10.25" style="541" bestFit="1" customWidth="1"/>
    <col min="3049" max="3051" width="9" style="541" customWidth="1"/>
    <col min="3052" max="3052" width="9.25" style="541" bestFit="1" customWidth="1"/>
    <col min="3053" max="3054" width="9" style="541" customWidth="1"/>
    <col min="3055" max="3055" width="9.125" style="541" bestFit="1" customWidth="1"/>
    <col min="3056" max="3056" width="9.5" style="541" bestFit="1" customWidth="1"/>
    <col min="3057" max="3058" width="5.375" style="541" customWidth="1"/>
    <col min="3059" max="3059" width="9.25" style="541" bestFit="1" customWidth="1"/>
    <col min="3060" max="3060" width="10.25" style="541" bestFit="1" customWidth="1"/>
    <col min="3061" max="3061" width="7.875" style="541" customWidth="1"/>
    <col min="3062" max="3064" width="5.5" style="541" customWidth="1"/>
    <col min="3065" max="3068" width="8.5" style="541" customWidth="1"/>
    <col min="3069" max="3069" width="12" style="541" customWidth="1"/>
    <col min="3070" max="3090" width="8.5" style="541" customWidth="1"/>
    <col min="3091" max="3092" width="6.75" style="541" customWidth="1"/>
    <col min="3093" max="3094" width="8.625" style="541" customWidth="1"/>
    <col min="3095" max="3097" width="6.75" style="541" customWidth="1"/>
    <col min="3098" max="3103" width="6.375" style="541" customWidth="1"/>
    <col min="3104" max="3104" width="9" style="541" customWidth="1"/>
    <col min="3105" max="3105" width="6.375" style="541" customWidth="1"/>
    <col min="3106" max="3112" width="6.25" style="541" customWidth="1"/>
    <col min="3113" max="3118" width="9" style="541" customWidth="1"/>
    <col min="3119" max="3122" width="6.375" style="541" customWidth="1"/>
    <col min="3123" max="3131" width="9" style="541" customWidth="1"/>
    <col min="3132" max="3189" width="3.625" style="541" customWidth="1"/>
    <col min="3190" max="3194" width="9" style="541" customWidth="1"/>
    <col min="3195" max="3204" width="8.25" style="541"/>
    <col min="3205" max="3205" width="14" style="541" customWidth="1"/>
    <col min="3206" max="3208" width="8.125" style="541" customWidth="1"/>
    <col min="3209" max="3214" width="6" style="541" customWidth="1"/>
    <col min="3215" max="3216" width="9" style="541" customWidth="1"/>
    <col min="3217" max="3217" width="16.375" style="541" customWidth="1"/>
    <col min="3218" max="3218" width="9" style="541" customWidth="1"/>
    <col min="3219" max="3220" width="6.875" style="541" customWidth="1"/>
    <col min="3221" max="3222" width="6.375" style="541" customWidth="1"/>
    <col min="3223" max="3223" width="9" style="541" customWidth="1"/>
    <col min="3224" max="3224" width="5.5" style="541" customWidth="1"/>
    <col min="3225" max="3260" width="9" style="541" customWidth="1"/>
    <col min="3261" max="3261" width="15.375" style="541" bestFit="1" customWidth="1"/>
    <col min="3262" max="3262" width="16.5" style="541" bestFit="1" customWidth="1"/>
    <col min="3263" max="3268" width="9" style="541" customWidth="1"/>
    <col min="3269" max="3275" width="6" style="541" customWidth="1"/>
    <col min="3276" max="3293" width="5.25" style="541" customWidth="1"/>
    <col min="3294" max="3296" width="6.625" style="541" customWidth="1"/>
    <col min="3297" max="3299" width="9" style="541" customWidth="1"/>
    <col min="3300" max="3300" width="10.75" style="541" customWidth="1"/>
    <col min="3301" max="3303" width="9" style="541" customWidth="1"/>
    <col min="3304" max="3304" width="10.25" style="541" bestFit="1" customWidth="1"/>
    <col min="3305" max="3307" width="9" style="541" customWidth="1"/>
    <col min="3308" max="3308" width="9.25" style="541" bestFit="1" customWidth="1"/>
    <col min="3309" max="3310" width="9" style="541" customWidth="1"/>
    <col min="3311" max="3311" width="9.125" style="541" bestFit="1" customWidth="1"/>
    <col min="3312" max="3312" width="9.5" style="541" bestFit="1" customWidth="1"/>
    <col min="3313" max="3314" width="5.375" style="541" customWidth="1"/>
    <col min="3315" max="3315" width="9.25" style="541" bestFit="1" customWidth="1"/>
    <col min="3316" max="3316" width="10.25" style="541" bestFit="1" customWidth="1"/>
    <col min="3317" max="3317" width="7.875" style="541" customWidth="1"/>
    <col min="3318" max="3320" width="5.5" style="541" customWidth="1"/>
    <col min="3321" max="3324" width="8.5" style="541" customWidth="1"/>
    <col min="3325" max="3325" width="12" style="541" customWidth="1"/>
    <col min="3326" max="3346" width="8.5" style="541" customWidth="1"/>
    <col min="3347" max="3348" width="6.75" style="541" customWidth="1"/>
    <col min="3349" max="3350" width="8.625" style="541" customWidth="1"/>
    <col min="3351" max="3353" width="6.75" style="541" customWidth="1"/>
    <col min="3354" max="3359" width="6.375" style="541" customWidth="1"/>
    <col min="3360" max="3360" width="9" style="541" customWidth="1"/>
    <col min="3361" max="3361" width="6.375" style="541" customWidth="1"/>
    <col min="3362" max="3368" width="6.25" style="541" customWidth="1"/>
    <col min="3369" max="3374" width="9" style="541" customWidth="1"/>
    <col min="3375" max="3378" width="6.375" style="541" customWidth="1"/>
    <col min="3379" max="3387" width="9" style="541" customWidth="1"/>
    <col min="3388" max="3445" width="3.625" style="541" customWidth="1"/>
    <col min="3446" max="3450" width="9" style="541" customWidth="1"/>
    <col min="3451" max="3460" width="8.25" style="541"/>
    <col min="3461" max="3461" width="14" style="541" customWidth="1"/>
    <col min="3462" max="3464" width="8.125" style="541" customWidth="1"/>
    <col min="3465" max="3470" width="6" style="541" customWidth="1"/>
    <col min="3471" max="3472" width="9" style="541" customWidth="1"/>
    <col min="3473" max="3473" width="16.375" style="541" customWidth="1"/>
    <col min="3474" max="3474" width="9" style="541" customWidth="1"/>
    <col min="3475" max="3476" width="6.875" style="541" customWidth="1"/>
    <col min="3477" max="3478" width="6.375" style="541" customWidth="1"/>
    <col min="3479" max="3479" width="9" style="541" customWidth="1"/>
    <col min="3480" max="3480" width="5.5" style="541" customWidth="1"/>
    <col min="3481" max="3516" width="9" style="541" customWidth="1"/>
    <col min="3517" max="3517" width="15.375" style="541" bestFit="1" customWidth="1"/>
    <col min="3518" max="3518" width="16.5" style="541" bestFit="1" customWidth="1"/>
    <col min="3519" max="3524" width="9" style="541" customWidth="1"/>
    <col min="3525" max="3531" width="6" style="541" customWidth="1"/>
    <col min="3532" max="3549" width="5.25" style="541" customWidth="1"/>
    <col min="3550" max="3552" width="6.625" style="541" customWidth="1"/>
    <col min="3553" max="3555" width="9" style="541" customWidth="1"/>
    <col min="3556" max="3556" width="10.75" style="541" customWidth="1"/>
    <col min="3557" max="3559" width="9" style="541" customWidth="1"/>
    <col min="3560" max="3560" width="10.25" style="541" bestFit="1" customWidth="1"/>
    <col min="3561" max="3563" width="9" style="541" customWidth="1"/>
    <col min="3564" max="3564" width="9.25" style="541" bestFit="1" customWidth="1"/>
    <col min="3565" max="3566" width="9" style="541" customWidth="1"/>
    <col min="3567" max="3567" width="9.125" style="541" bestFit="1" customWidth="1"/>
    <col min="3568" max="3568" width="9.5" style="541" bestFit="1" customWidth="1"/>
    <col min="3569" max="3570" width="5.375" style="541" customWidth="1"/>
    <col min="3571" max="3571" width="9.25" style="541" bestFit="1" customWidth="1"/>
    <col min="3572" max="3572" width="10.25" style="541" bestFit="1" customWidth="1"/>
    <col min="3573" max="3573" width="7.875" style="541" customWidth="1"/>
    <col min="3574" max="3576" width="5.5" style="541" customWidth="1"/>
    <col min="3577" max="3580" width="8.5" style="541" customWidth="1"/>
    <col min="3581" max="3581" width="12" style="541" customWidth="1"/>
    <col min="3582" max="3602" width="8.5" style="541" customWidth="1"/>
    <col min="3603" max="3604" width="6.75" style="541" customWidth="1"/>
    <col min="3605" max="3606" width="8.625" style="541" customWidth="1"/>
    <col min="3607" max="3609" width="6.75" style="541" customWidth="1"/>
    <col min="3610" max="3615" width="6.375" style="541" customWidth="1"/>
    <col min="3616" max="3616" width="9" style="541" customWidth="1"/>
    <col min="3617" max="3617" width="6.375" style="541" customWidth="1"/>
    <col min="3618" max="3624" width="6.25" style="541" customWidth="1"/>
    <col min="3625" max="3630" width="9" style="541" customWidth="1"/>
    <col min="3631" max="3634" width="6.375" style="541" customWidth="1"/>
    <col min="3635" max="3643" width="9" style="541" customWidth="1"/>
    <col min="3644" max="3701" width="3.625" style="541" customWidth="1"/>
    <col min="3702" max="3706" width="9" style="541" customWidth="1"/>
    <col min="3707" max="3716" width="8.25" style="541"/>
    <col min="3717" max="3717" width="14" style="541" customWidth="1"/>
    <col min="3718" max="3720" width="8.125" style="541" customWidth="1"/>
    <col min="3721" max="3726" width="6" style="541" customWidth="1"/>
    <col min="3727" max="3728" width="9" style="541" customWidth="1"/>
    <col min="3729" max="3729" width="16.375" style="541" customWidth="1"/>
    <col min="3730" max="3730" width="9" style="541" customWidth="1"/>
    <col min="3731" max="3732" width="6.875" style="541" customWidth="1"/>
    <col min="3733" max="3734" width="6.375" style="541" customWidth="1"/>
    <col min="3735" max="3735" width="9" style="541" customWidth="1"/>
    <col min="3736" max="3736" width="5.5" style="541" customWidth="1"/>
    <col min="3737" max="3772" width="9" style="541" customWidth="1"/>
    <col min="3773" max="3773" width="15.375" style="541" bestFit="1" customWidth="1"/>
    <col min="3774" max="3774" width="16.5" style="541" bestFit="1" customWidth="1"/>
    <col min="3775" max="3780" width="9" style="541" customWidth="1"/>
    <col min="3781" max="3787" width="6" style="541" customWidth="1"/>
    <col min="3788" max="3805" width="5.25" style="541" customWidth="1"/>
    <col min="3806" max="3808" width="6.625" style="541" customWidth="1"/>
    <col min="3809" max="3811" width="9" style="541" customWidth="1"/>
    <col min="3812" max="3812" width="10.75" style="541" customWidth="1"/>
    <col min="3813" max="3815" width="9" style="541" customWidth="1"/>
    <col min="3816" max="3816" width="10.25" style="541" bestFit="1" customWidth="1"/>
    <col min="3817" max="3819" width="9" style="541" customWidth="1"/>
    <col min="3820" max="3820" width="9.25" style="541" bestFit="1" customWidth="1"/>
    <col min="3821" max="3822" width="9" style="541" customWidth="1"/>
    <col min="3823" max="3823" width="9.125" style="541" bestFit="1" customWidth="1"/>
    <col min="3824" max="3824" width="9.5" style="541" bestFit="1" customWidth="1"/>
    <col min="3825" max="3826" width="5.375" style="541" customWidth="1"/>
    <col min="3827" max="3827" width="9.25" style="541" bestFit="1" customWidth="1"/>
    <col min="3828" max="3828" width="10.25" style="541" bestFit="1" customWidth="1"/>
    <col min="3829" max="3829" width="7.875" style="541" customWidth="1"/>
    <col min="3830" max="3832" width="5.5" style="541" customWidth="1"/>
    <col min="3833" max="3836" width="8.5" style="541" customWidth="1"/>
    <col min="3837" max="3837" width="12" style="541" customWidth="1"/>
    <col min="3838" max="3858" width="8.5" style="541" customWidth="1"/>
    <col min="3859" max="3860" width="6.75" style="541" customWidth="1"/>
    <col min="3861" max="3862" width="8.625" style="541" customWidth="1"/>
    <col min="3863" max="3865" width="6.75" style="541" customWidth="1"/>
    <col min="3866" max="3871" width="6.375" style="541" customWidth="1"/>
    <col min="3872" max="3872" width="9" style="541" customWidth="1"/>
    <col min="3873" max="3873" width="6.375" style="541" customWidth="1"/>
    <col min="3874" max="3880" width="6.25" style="541" customWidth="1"/>
    <col min="3881" max="3886" width="9" style="541" customWidth="1"/>
    <col min="3887" max="3890" width="6.375" style="541" customWidth="1"/>
    <col min="3891" max="3899" width="9" style="541" customWidth="1"/>
    <col min="3900" max="3957" width="3.625" style="541" customWidth="1"/>
    <col min="3958" max="3962" width="9" style="541" customWidth="1"/>
    <col min="3963" max="3972" width="8.25" style="541"/>
    <col min="3973" max="3973" width="14" style="541" customWidth="1"/>
    <col min="3974" max="3976" width="8.125" style="541" customWidth="1"/>
    <col min="3977" max="3982" width="6" style="541" customWidth="1"/>
    <col min="3983" max="3984" width="9" style="541" customWidth="1"/>
    <col min="3985" max="3985" width="16.375" style="541" customWidth="1"/>
    <col min="3986" max="3986" width="9" style="541" customWidth="1"/>
    <col min="3987" max="3988" width="6.875" style="541" customWidth="1"/>
    <col min="3989" max="3990" width="6.375" style="541" customWidth="1"/>
    <col min="3991" max="3991" width="9" style="541" customWidth="1"/>
    <col min="3992" max="3992" width="5.5" style="541" customWidth="1"/>
    <col min="3993" max="4028" width="9" style="541" customWidth="1"/>
    <col min="4029" max="4029" width="15.375" style="541" bestFit="1" customWidth="1"/>
    <col min="4030" max="4030" width="16.5" style="541" bestFit="1" customWidth="1"/>
    <col min="4031" max="4036" width="9" style="541" customWidth="1"/>
    <col min="4037" max="4043" width="6" style="541" customWidth="1"/>
    <col min="4044" max="4061" width="5.25" style="541" customWidth="1"/>
    <col min="4062" max="4064" width="6.625" style="541" customWidth="1"/>
    <col min="4065" max="4067" width="9" style="541" customWidth="1"/>
    <col min="4068" max="4068" width="10.75" style="541" customWidth="1"/>
    <col min="4069" max="4071" width="9" style="541" customWidth="1"/>
    <col min="4072" max="4072" width="10.25" style="541" bestFit="1" customWidth="1"/>
    <col min="4073" max="4075" width="9" style="541" customWidth="1"/>
    <col min="4076" max="4076" width="9.25" style="541" bestFit="1" customWidth="1"/>
    <col min="4077" max="4078" width="9" style="541" customWidth="1"/>
    <col min="4079" max="4079" width="9.125" style="541" bestFit="1" customWidth="1"/>
    <col min="4080" max="4080" width="9.5" style="541" bestFit="1" customWidth="1"/>
    <col min="4081" max="4082" width="5.375" style="541" customWidth="1"/>
    <col min="4083" max="4083" width="9.25" style="541" bestFit="1" customWidth="1"/>
    <col min="4084" max="4084" width="10.25" style="541" bestFit="1" customWidth="1"/>
    <col min="4085" max="4085" width="7.875" style="541" customWidth="1"/>
    <col min="4086" max="4088" width="5.5" style="541" customWidth="1"/>
    <col min="4089" max="4092" width="8.5" style="541" customWidth="1"/>
    <col min="4093" max="4093" width="12" style="541" customWidth="1"/>
    <col min="4094" max="4114" width="8.5" style="541" customWidth="1"/>
    <col min="4115" max="4116" width="6.75" style="541" customWidth="1"/>
    <col min="4117" max="4118" width="8.625" style="541" customWidth="1"/>
    <col min="4119" max="4121" width="6.75" style="541" customWidth="1"/>
    <col min="4122" max="4127" width="6.375" style="541" customWidth="1"/>
    <col min="4128" max="4128" width="9" style="541" customWidth="1"/>
    <col min="4129" max="4129" width="6.375" style="541" customWidth="1"/>
    <col min="4130" max="4136" width="6.25" style="541" customWidth="1"/>
    <col min="4137" max="4142" width="9" style="541" customWidth="1"/>
    <col min="4143" max="4146" width="6.375" style="541" customWidth="1"/>
    <col min="4147" max="4155" width="9" style="541" customWidth="1"/>
    <col min="4156" max="4213" width="3.625" style="541" customWidth="1"/>
    <col min="4214" max="4218" width="9" style="541" customWidth="1"/>
    <col min="4219" max="4228" width="8.25" style="541"/>
    <col min="4229" max="4229" width="14" style="541" customWidth="1"/>
    <col min="4230" max="4232" width="8.125" style="541" customWidth="1"/>
    <col min="4233" max="4238" width="6" style="541" customWidth="1"/>
    <col min="4239" max="4240" width="9" style="541" customWidth="1"/>
    <col min="4241" max="4241" width="16.375" style="541" customWidth="1"/>
    <col min="4242" max="4242" width="9" style="541" customWidth="1"/>
    <col min="4243" max="4244" width="6.875" style="541" customWidth="1"/>
    <col min="4245" max="4246" width="6.375" style="541" customWidth="1"/>
    <col min="4247" max="4247" width="9" style="541" customWidth="1"/>
    <col min="4248" max="4248" width="5.5" style="541" customWidth="1"/>
    <col min="4249" max="4284" width="9" style="541" customWidth="1"/>
    <col min="4285" max="4285" width="15.375" style="541" bestFit="1" customWidth="1"/>
    <col min="4286" max="4286" width="16.5" style="541" bestFit="1" customWidth="1"/>
    <col min="4287" max="4292" width="9" style="541" customWidth="1"/>
    <col min="4293" max="4299" width="6" style="541" customWidth="1"/>
    <col min="4300" max="4317" width="5.25" style="541" customWidth="1"/>
    <col min="4318" max="4320" width="6.625" style="541" customWidth="1"/>
    <col min="4321" max="4323" width="9" style="541" customWidth="1"/>
    <col min="4324" max="4324" width="10.75" style="541" customWidth="1"/>
    <col min="4325" max="4327" width="9" style="541" customWidth="1"/>
    <col min="4328" max="4328" width="10.25" style="541" bestFit="1" customWidth="1"/>
    <col min="4329" max="4331" width="9" style="541" customWidth="1"/>
    <col min="4332" max="4332" width="9.25" style="541" bestFit="1" customWidth="1"/>
    <col min="4333" max="4334" width="9" style="541" customWidth="1"/>
    <col min="4335" max="4335" width="9.125" style="541" bestFit="1" customWidth="1"/>
    <col min="4336" max="4336" width="9.5" style="541" bestFit="1" customWidth="1"/>
    <col min="4337" max="4338" width="5.375" style="541" customWidth="1"/>
    <col min="4339" max="4339" width="9.25" style="541" bestFit="1" customWidth="1"/>
    <col min="4340" max="4340" width="10.25" style="541" bestFit="1" customWidth="1"/>
    <col min="4341" max="4341" width="7.875" style="541" customWidth="1"/>
    <col min="4342" max="4344" width="5.5" style="541" customWidth="1"/>
    <col min="4345" max="4348" width="8.5" style="541" customWidth="1"/>
    <col min="4349" max="4349" width="12" style="541" customWidth="1"/>
    <col min="4350" max="4370" width="8.5" style="541" customWidth="1"/>
    <col min="4371" max="4372" width="6.75" style="541" customWidth="1"/>
    <col min="4373" max="4374" width="8.625" style="541" customWidth="1"/>
    <col min="4375" max="4377" width="6.75" style="541" customWidth="1"/>
    <col min="4378" max="4383" width="6.375" style="541" customWidth="1"/>
    <col min="4384" max="4384" width="9" style="541" customWidth="1"/>
    <col min="4385" max="4385" width="6.375" style="541" customWidth="1"/>
    <col min="4386" max="4392" width="6.25" style="541" customWidth="1"/>
    <col min="4393" max="4398" width="9" style="541" customWidth="1"/>
    <col min="4399" max="4402" width="6.375" style="541" customWidth="1"/>
    <col min="4403" max="4411" width="9" style="541" customWidth="1"/>
    <col min="4412" max="4469" width="3.625" style="541" customWidth="1"/>
    <col min="4470" max="4474" width="9" style="541" customWidth="1"/>
    <col min="4475" max="4484" width="8.25" style="541"/>
    <col min="4485" max="4485" width="14" style="541" customWidth="1"/>
    <col min="4486" max="4488" width="8.125" style="541" customWidth="1"/>
    <col min="4489" max="4494" width="6" style="541" customWidth="1"/>
    <col min="4495" max="4496" width="9" style="541" customWidth="1"/>
    <col min="4497" max="4497" width="16.375" style="541" customWidth="1"/>
    <col min="4498" max="4498" width="9" style="541" customWidth="1"/>
    <col min="4499" max="4500" width="6.875" style="541" customWidth="1"/>
    <col min="4501" max="4502" width="6.375" style="541" customWidth="1"/>
    <col min="4503" max="4503" width="9" style="541" customWidth="1"/>
    <col min="4504" max="4504" width="5.5" style="541" customWidth="1"/>
    <col min="4505" max="4540" width="9" style="541" customWidth="1"/>
    <col min="4541" max="4541" width="15.375" style="541" bestFit="1" customWidth="1"/>
    <col min="4542" max="4542" width="16.5" style="541" bestFit="1" customWidth="1"/>
    <col min="4543" max="4548" width="9" style="541" customWidth="1"/>
    <col min="4549" max="4555" width="6" style="541" customWidth="1"/>
    <col min="4556" max="4573" width="5.25" style="541" customWidth="1"/>
    <col min="4574" max="4576" width="6.625" style="541" customWidth="1"/>
    <col min="4577" max="4579" width="9" style="541" customWidth="1"/>
    <col min="4580" max="4580" width="10.75" style="541" customWidth="1"/>
    <col min="4581" max="4583" width="9" style="541" customWidth="1"/>
    <col min="4584" max="4584" width="10.25" style="541" bestFit="1" customWidth="1"/>
    <col min="4585" max="4587" width="9" style="541" customWidth="1"/>
    <col min="4588" max="4588" width="9.25" style="541" bestFit="1" customWidth="1"/>
    <col min="4589" max="4590" width="9" style="541" customWidth="1"/>
    <col min="4591" max="4591" width="9.125" style="541" bestFit="1" customWidth="1"/>
    <col min="4592" max="4592" width="9.5" style="541" bestFit="1" customWidth="1"/>
    <col min="4593" max="4594" width="5.375" style="541" customWidth="1"/>
    <col min="4595" max="4595" width="9.25" style="541" bestFit="1" customWidth="1"/>
    <col min="4596" max="4596" width="10.25" style="541" bestFit="1" customWidth="1"/>
    <col min="4597" max="4597" width="7.875" style="541" customWidth="1"/>
    <col min="4598" max="4600" width="5.5" style="541" customWidth="1"/>
    <col min="4601" max="4604" width="8.5" style="541" customWidth="1"/>
    <col min="4605" max="4605" width="12" style="541" customWidth="1"/>
    <col min="4606" max="4626" width="8.5" style="541" customWidth="1"/>
    <col min="4627" max="4628" width="6.75" style="541" customWidth="1"/>
    <col min="4629" max="4630" width="8.625" style="541" customWidth="1"/>
    <col min="4631" max="4633" width="6.75" style="541" customWidth="1"/>
    <col min="4634" max="4639" width="6.375" style="541" customWidth="1"/>
    <col min="4640" max="4640" width="9" style="541" customWidth="1"/>
    <col min="4641" max="4641" width="6.375" style="541" customWidth="1"/>
    <col min="4642" max="4648" width="6.25" style="541" customWidth="1"/>
    <col min="4649" max="4654" width="9" style="541" customWidth="1"/>
    <col min="4655" max="4658" width="6.375" style="541" customWidth="1"/>
    <col min="4659" max="4667" width="9" style="541" customWidth="1"/>
    <col min="4668" max="4725" width="3.625" style="541" customWidth="1"/>
    <col min="4726" max="4730" width="9" style="541" customWidth="1"/>
    <col min="4731" max="4740" width="8.25" style="541"/>
    <col min="4741" max="4741" width="14" style="541" customWidth="1"/>
    <col min="4742" max="4744" width="8.125" style="541" customWidth="1"/>
    <col min="4745" max="4750" width="6" style="541" customWidth="1"/>
    <col min="4751" max="4752" width="9" style="541" customWidth="1"/>
    <col min="4753" max="4753" width="16.375" style="541" customWidth="1"/>
    <col min="4754" max="4754" width="9" style="541" customWidth="1"/>
    <col min="4755" max="4756" width="6.875" style="541" customWidth="1"/>
    <col min="4757" max="4758" width="6.375" style="541" customWidth="1"/>
    <col min="4759" max="4759" width="9" style="541" customWidth="1"/>
    <col min="4760" max="4760" width="5.5" style="541" customWidth="1"/>
    <col min="4761" max="4796" width="9" style="541" customWidth="1"/>
    <col min="4797" max="4797" width="15.375" style="541" bestFit="1" customWidth="1"/>
    <col min="4798" max="4798" width="16.5" style="541" bestFit="1" customWidth="1"/>
    <col min="4799" max="4804" width="9" style="541" customWidth="1"/>
    <col min="4805" max="4811" width="6" style="541" customWidth="1"/>
    <col min="4812" max="4829" width="5.25" style="541" customWidth="1"/>
    <col min="4830" max="4832" width="6.625" style="541" customWidth="1"/>
    <col min="4833" max="4835" width="9" style="541" customWidth="1"/>
    <col min="4836" max="4836" width="10.75" style="541" customWidth="1"/>
    <col min="4837" max="4839" width="9" style="541" customWidth="1"/>
    <col min="4840" max="4840" width="10.25" style="541" bestFit="1" customWidth="1"/>
    <col min="4841" max="4843" width="9" style="541" customWidth="1"/>
    <col min="4844" max="4844" width="9.25" style="541" bestFit="1" customWidth="1"/>
    <col min="4845" max="4846" width="9" style="541" customWidth="1"/>
    <col min="4847" max="4847" width="9.125" style="541" bestFit="1" customWidth="1"/>
    <col min="4848" max="4848" width="9.5" style="541" bestFit="1" customWidth="1"/>
    <col min="4849" max="4850" width="5.375" style="541" customWidth="1"/>
    <col min="4851" max="4851" width="9.25" style="541" bestFit="1" customWidth="1"/>
    <col min="4852" max="4852" width="10.25" style="541" bestFit="1" customWidth="1"/>
    <col min="4853" max="4853" width="7.875" style="541" customWidth="1"/>
    <col min="4854" max="4856" width="5.5" style="541" customWidth="1"/>
    <col min="4857" max="4860" width="8.5" style="541" customWidth="1"/>
    <col min="4861" max="4861" width="12" style="541" customWidth="1"/>
    <col min="4862" max="4882" width="8.5" style="541" customWidth="1"/>
    <col min="4883" max="4884" width="6.75" style="541" customWidth="1"/>
    <col min="4885" max="4886" width="8.625" style="541" customWidth="1"/>
    <col min="4887" max="4889" width="6.75" style="541" customWidth="1"/>
    <col min="4890" max="4895" width="6.375" style="541" customWidth="1"/>
    <col min="4896" max="4896" width="9" style="541" customWidth="1"/>
    <col min="4897" max="4897" width="6.375" style="541" customWidth="1"/>
    <col min="4898" max="4904" width="6.25" style="541" customWidth="1"/>
    <col min="4905" max="4910" width="9" style="541" customWidth="1"/>
    <col min="4911" max="4914" width="6.375" style="541" customWidth="1"/>
    <col min="4915" max="4923" width="9" style="541" customWidth="1"/>
    <col min="4924" max="4981" width="3.625" style="541" customWidth="1"/>
    <col min="4982" max="4986" width="9" style="541" customWidth="1"/>
    <col min="4987" max="4996" width="8.25" style="541"/>
    <col min="4997" max="4997" width="14" style="541" customWidth="1"/>
    <col min="4998" max="5000" width="8.125" style="541" customWidth="1"/>
    <col min="5001" max="5006" width="6" style="541" customWidth="1"/>
    <col min="5007" max="5008" width="9" style="541" customWidth="1"/>
    <col min="5009" max="5009" width="16.375" style="541" customWidth="1"/>
    <col min="5010" max="5010" width="9" style="541" customWidth="1"/>
    <col min="5011" max="5012" width="6.875" style="541" customWidth="1"/>
    <col min="5013" max="5014" width="6.375" style="541" customWidth="1"/>
    <col min="5015" max="5015" width="9" style="541" customWidth="1"/>
    <col min="5016" max="5016" width="5.5" style="541" customWidth="1"/>
    <col min="5017" max="5052" width="9" style="541" customWidth="1"/>
    <col min="5053" max="5053" width="15.375" style="541" bestFit="1" customWidth="1"/>
    <col min="5054" max="5054" width="16.5" style="541" bestFit="1" customWidth="1"/>
    <col min="5055" max="5060" width="9" style="541" customWidth="1"/>
    <col min="5061" max="5067" width="6" style="541" customWidth="1"/>
    <col min="5068" max="5085" width="5.25" style="541" customWidth="1"/>
    <col min="5086" max="5088" width="6.625" style="541" customWidth="1"/>
    <col min="5089" max="5091" width="9" style="541" customWidth="1"/>
    <col min="5092" max="5092" width="10.75" style="541" customWidth="1"/>
    <col min="5093" max="5095" width="9" style="541" customWidth="1"/>
    <col min="5096" max="5096" width="10.25" style="541" bestFit="1" customWidth="1"/>
    <col min="5097" max="5099" width="9" style="541" customWidth="1"/>
    <col min="5100" max="5100" width="9.25" style="541" bestFit="1" customWidth="1"/>
    <col min="5101" max="5102" width="9" style="541" customWidth="1"/>
    <col min="5103" max="5103" width="9.125" style="541" bestFit="1" customWidth="1"/>
    <col min="5104" max="5104" width="9.5" style="541" bestFit="1" customWidth="1"/>
    <col min="5105" max="5106" width="5.375" style="541" customWidth="1"/>
    <col min="5107" max="5107" width="9.25" style="541" bestFit="1" customWidth="1"/>
    <col min="5108" max="5108" width="10.25" style="541" bestFit="1" customWidth="1"/>
    <col min="5109" max="5109" width="7.875" style="541" customWidth="1"/>
    <col min="5110" max="5112" width="5.5" style="541" customWidth="1"/>
    <col min="5113" max="5116" width="8.5" style="541" customWidth="1"/>
    <col min="5117" max="5117" width="12" style="541" customWidth="1"/>
    <col min="5118" max="5138" width="8.5" style="541" customWidth="1"/>
    <col min="5139" max="5140" width="6.75" style="541" customWidth="1"/>
    <col min="5141" max="5142" width="8.625" style="541" customWidth="1"/>
    <col min="5143" max="5145" width="6.75" style="541" customWidth="1"/>
    <col min="5146" max="5151" width="6.375" style="541" customWidth="1"/>
    <col min="5152" max="5152" width="9" style="541" customWidth="1"/>
    <col min="5153" max="5153" width="6.375" style="541" customWidth="1"/>
    <col min="5154" max="5160" width="6.25" style="541" customWidth="1"/>
    <col min="5161" max="5166" width="9" style="541" customWidth="1"/>
    <col min="5167" max="5170" width="6.375" style="541" customWidth="1"/>
    <col min="5171" max="5179" width="9" style="541" customWidth="1"/>
    <col min="5180" max="5237" width="3.625" style="541" customWidth="1"/>
    <col min="5238" max="5242" width="9" style="541" customWidth="1"/>
    <col min="5243" max="5252" width="8.25" style="541"/>
    <col min="5253" max="5253" width="14" style="541" customWidth="1"/>
    <col min="5254" max="5256" width="8.125" style="541" customWidth="1"/>
    <col min="5257" max="5262" width="6" style="541" customWidth="1"/>
    <col min="5263" max="5264" width="9" style="541" customWidth="1"/>
    <col min="5265" max="5265" width="16.375" style="541" customWidth="1"/>
    <col min="5266" max="5266" width="9" style="541" customWidth="1"/>
    <col min="5267" max="5268" width="6.875" style="541" customWidth="1"/>
    <col min="5269" max="5270" width="6.375" style="541" customWidth="1"/>
    <col min="5271" max="5271" width="9" style="541" customWidth="1"/>
    <col min="5272" max="5272" width="5.5" style="541" customWidth="1"/>
    <col min="5273" max="5308" width="9" style="541" customWidth="1"/>
    <col min="5309" max="5309" width="15.375" style="541" bestFit="1" customWidth="1"/>
    <col min="5310" max="5310" width="16.5" style="541" bestFit="1" customWidth="1"/>
    <col min="5311" max="5316" width="9" style="541" customWidth="1"/>
    <col min="5317" max="5323" width="6" style="541" customWidth="1"/>
    <col min="5324" max="5341" width="5.25" style="541" customWidth="1"/>
    <col min="5342" max="5344" width="6.625" style="541" customWidth="1"/>
    <col min="5345" max="5347" width="9" style="541" customWidth="1"/>
    <col min="5348" max="5348" width="10.75" style="541" customWidth="1"/>
    <col min="5349" max="5351" width="9" style="541" customWidth="1"/>
    <col min="5352" max="5352" width="10.25" style="541" bestFit="1" customWidth="1"/>
    <col min="5353" max="5355" width="9" style="541" customWidth="1"/>
    <col min="5356" max="5356" width="9.25" style="541" bestFit="1" customWidth="1"/>
    <col min="5357" max="5358" width="9" style="541" customWidth="1"/>
    <col min="5359" max="5359" width="9.125" style="541" bestFit="1" customWidth="1"/>
    <col min="5360" max="5360" width="9.5" style="541" bestFit="1" customWidth="1"/>
    <col min="5361" max="5362" width="5.375" style="541" customWidth="1"/>
    <col min="5363" max="5363" width="9.25" style="541" bestFit="1" customWidth="1"/>
    <col min="5364" max="5364" width="10.25" style="541" bestFit="1" customWidth="1"/>
    <col min="5365" max="5365" width="7.875" style="541" customWidth="1"/>
    <col min="5366" max="5368" width="5.5" style="541" customWidth="1"/>
    <col min="5369" max="5372" width="8.5" style="541" customWidth="1"/>
    <col min="5373" max="5373" width="12" style="541" customWidth="1"/>
    <col min="5374" max="5394" width="8.5" style="541" customWidth="1"/>
    <col min="5395" max="5396" width="6.75" style="541" customWidth="1"/>
    <col min="5397" max="5398" width="8.625" style="541" customWidth="1"/>
    <col min="5399" max="5401" width="6.75" style="541" customWidth="1"/>
    <col min="5402" max="5407" width="6.375" style="541" customWidth="1"/>
    <col min="5408" max="5408" width="9" style="541" customWidth="1"/>
    <col min="5409" max="5409" width="6.375" style="541" customWidth="1"/>
    <col min="5410" max="5416" width="6.25" style="541" customWidth="1"/>
    <col min="5417" max="5422" width="9" style="541" customWidth="1"/>
    <col min="5423" max="5426" width="6.375" style="541" customWidth="1"/>
    <col min="5427" max="5435" width="9" style="541" customWidth="1"/>
    <col min="5436" max="5493" width="3.625" style="541" customWidth="1"/>
    <col min="5494" max="5498" width="9" style="541" customWidth="1"/>
    <col min="5499" max="5508" width="8.25" style="541"/>
    <col min="5509" max="5509" width="14" style="541" customWidth="1"/>
    <col min="5510" max="5512" width="8.125" style="541" customWidth="1"/>
    <col min="5513" max="5518" width="6" style="541" customWidth="1"/>
    <col min="5519" max="5520" width="9" style="541" customWidth="1"/>
    <col min="5521" max="5521" width="16.375" style="541" customWidth="1"/>
    <col min="5522" max="5522" width="9" style="541" customWidth="1"/>
    <col min="5523" max="5524" width="6.875" style="541" customWidth="1"/>
    <col min="5525" max="5526" width="6.375" style="541" customWidth="1"/>
    <col min="5527" max="5527" width="9" style="541" customWidth="1"/>
    <col min="5528" max="5528" width="5.5" style="541" customWidth="1"/>
    <col min="5529" max="5564" width="9" style="541" customWidth="1"/>
    <col min="5565" max="5565" width="15.375" style="541" bestFit="1" customWidth="1"/>
    <col min="5566" max="5566" width="16.5" style="541" bestFit="1" customWidth="1"/>
    <col min="5567" max="5572" width="9" style="541" customWidth="1"/>
    <col min="5573" max="5579" width="6" style="541" customWidth="1"/>
    <col min="5580" max="5597" width="5.25" style="541" customWidth="1"/>
    <col min="5598" max="5600" width="6.625" style="541" customWidth="1"/>
    <col min="5601" max="5603" width="9" style="541" customWidth="1"/>
    <col min="5604" max="5604" width="10.75" style="541" customWidth="1"/>
    <col min="5605" max="5607" width="9" style="541" customWidth="1"/>
    <col min="5608" max="5608" width="10.25" style="541" bestFit="1" customWidth="1"/>
    <col min="5609" max="5611" width="9" style="541" customWidth="1"/>
    <col min="5612" max="5612" width="9.25" style="541" bestFit="1" customWidth="1"/>
    <col min="5613" max="5614" width="9" style="541" customWidth="1"/>
    <col min="5615" max="5615" width="9.125" style="541" bestFit="1" customWidth="1"/>
    <col min="5616" max="5616" width="9.5" style="541" bestFit="1" customWidth="1"/>
    <col min="5617" max="5618" width="5.375" style="541" customWidth="1"/>
    <col min="5619" max="5619" width="9.25" style="541" bestFit="1" customWidth="1"/>
    <col min="5620" max="5620" width="10.25" style="541" bestFit="1" customWidth="1"/>
    <col min="5621" max="5621" width="7.875" style="541" customWidth="1"/>
    <col min="5622" max="5624" width="5.5" style="541" customWidth="1"/>
    <col min="5625" max="5628" width="8.5" style="541" customWidth="1"/>
    <col min="5629" max="5629" width="12" style="541" customWidth="1"/>
    <col min="5630" max="5650" width="8.5" style="541" customWidth="1"/>
    <col min="5651" max="5652" width="6.75" style="541" customWidth="1"/>
    <col min="5653" max="5654" width="8.625" style="541" customWidth="1"/>
    <col min="5655" max="5657" width="6.75" style="541" customWidth="1"/>
    <col min="5658" max="5663" width="6.375" style="541" customWidth="1"/>
    <col min="5664" max="5664" width="9" style="541" customWidth="1"/>
    <col min="5665" max="5665" width="6.375" style="541" customWidth="1"/>
    <col min="5666" max="5672" width="6.25" style="541" customWidth="1"/>
    <col min="5673" max="5678" width="9" style="541" customWidth="1"/>
    <col min="5679" max="5682" width="6.375" style="541" customWidth="1"/>
    <col min="5683" max="5691" width="9" style="541" customWidth="1"/>
    <col min="5692" max="5749" width="3.625" style="541" customWidth="1"/>
    <col min="5750" max="5754" width="9" style="541" customWidth="1"/>
    <col min="5755" max="5764" width="8.25" style="541"/>
    <col min="5765" max="5765" width="14" style="541" customWidth="1"/>
    <col min="5766" max="5768" width="8.125" style="541" customWidth="1"/>
    <col min="5769" max="5774" width="6" style="541" customWidth="1"/>
    <col min="5775" max="5776" width="9" style="541" customWidth="1"/>
    <col min="5777" max="5777" width="16.375" style="541" customWidth="1"/>
    <col min="5778" max="5778" width="9" style="541" customWidth="1"/>
    <col min="5779" max="5780" width="6.875" style="541" customWidth="1"/>
    <col min="5781" max="5782" width="6.375" style="541" customWidth="1"/>
    <col min="5783" max="5783" width="9" style="541" customWidth="1"/>
    <col min="5784" max="5784" width="5.5" style="541" customWidth="1"/>
    <col min="5785" max="5820" width="9" style="541" customWidth="1"/>
    <col min="5821" max="5821" width="15.375" style="541" bestFit="1" customWidth="1"/>
    <col min="5822" max="5822" width="16.5" style="541" bestFit="1" customWidth="1"/>
    <col min="5823" max="5828" width="9" style="541" customWidth="1"/>
    <col min="5829" max="5835" width="6" style="541" customWidth="1"/>
    <col min="5836" max="5853" width="5.25" style="541" customWidth="1"/>
    <col min="5854" max="5856" width="6.625" style="541" customWidth="1"/>
    <col min="5857" max="5859" width="9" style="541" customWidth="1"/>
    <col min="5860" max="5860" width="10.75" style="541" customWidth="1"/>
    <col min="5861" max="5863" width="9" style="541" customWidth="1"/>
    <col min="5864" max="5864" width="10.25" style="541" bestFit="1" customWidth="1"/>
    <col min="5865" max="5867" width="9" style="541" customWidth="1"/>
    <col min="5868" max="5868" width="9.25" style="541" bestFit="1" customWidth="1"/>
    <col min="5869" max="5870" width="9" style="541" customWidth="1"/>
    <col min="5871" max="5871" width="9.125" style="541" bestFit="1" customWidth="1"/>
    <col min="5872" max="5872" width="9.5" style="541" bestFit="1" customWidth="1"/>
    <col min="5873" max="5874" width="5.375" style="541" customWidth="1"/>
    <col min="5875" max="5875" width="9.25" style="541" bestFit="1" customWidth="1"/>
    <col min="5876" max="5876" width="10.25" style="541" bestFit="1" customWidth="1"/>
    <col min="5877" max="5877" width="7.875" style="541" customWidth="1"/>
    <col min="5878" max="5880" width="5.5" style="541" customWidth="1"/>
    <col min="5881" max="5884" width="8.5" style="541" customWidth="1"/>
    <col min="5885" max="5885" width="12" style="541" customWidth="1"/>
    <col min="5886" max="5906" width="8.5" style="541" customWidth="1"/>
    <col min="5907" max="5908" width="6.75" style="541" customWidth="1"/>
    <col min="5909" max="5910" width="8.625" style="541" customWidth="1"/>
    <col min="5911" max="5913" width="6.75" style="541" customWidth="1"/>
    <col min="5914" max="5919" width="6.375" style="541" customWidth="1"/>
    <col min="5920" max="5920" width="9" style="541" customWidth="1"/>
    <col min="5921" max="5921" width="6.375" style="541" customWidth="1"/>
    <col min="5922" max="5928" width="6.25" style="541" customWidth="1"/>
    <col min="5929" max="5934" width="9" style="541" customWidth="1"/>
    <col min="5935" max="5938" width="6.375" style="541" customWidth="1"/>
    <col min="5939" max="5947" width="9" style="541" customWidth="1"/>
    <col min="5948" max="6005" width="3.625" style="541" customWidth="1"/>
    <col min="6006" max="6010" width="9" style="541" customWidth="1"/>
    <col min="6011" max="6020" width="8.25" style="541"/>
    <col min="6021" max="6021" width="14" style="541" customWidth="1"/>
    <col min="6022" max="6024" width="8.125" style="541" customWidth="1"/>
    <col min="6025" max="6030" width="6" style="541" customWidth="1"/>
    <col min="6031" max="6032" width="9" style="541" customWidth="1"/>
    <col min="6033" max="6033" width="16.375" style="541" customWidth="1"/>
    <col min="6034" max="6034" width="9" style="541" customWidth="1"/>
    <col min="6035" max="6036" width="6.875" style="541" customWidth="1"/>
    <col min="6037" max="6038" width="6.375" style="541" customWidth="1"/>
    <col min="6039" max="6039" width="9" style="541" customWidth="1"/>
    <col min="6040" max="6040" width="5.5" style="541" customWidth="1"/>
    <col min="6041" max="6076" width="9" style="541" customWidth="1"/>
    <col min="6077" max="6077" width="15.375" style="541" bestFit="1" customWidth="1"/>
    <col min="6078" max="6078" width="16.5" style="541" bestFit="1" customWidth="1"/>
    <col min="6079" max="6084" width="9" style="541" customWidth="1"/>
    <col min="6085" max="6091" width="6" style="541" customWidth="1"/>
    <col min="6092" max="6109" width="5.25" style="541" customWidth="1"/>
    <col min="6110" max="6112" width="6.625" style="541" customWidth="1"/>
    <col min="6113" max="6115" width="9" style="541" customWidth="1"/>
    <col min="6116" max="6116" width="10.75" style="541" customWidth="1"/>
    <col min="6117" max="6119" width="9" style="541" customWidth="1"/>
    <col min="6120" max="6120" width="10.25" style="541" bestFit="1" customWidth="1"/>
    <col min="6121" max="6123" width="9" style="541" customWidth="1"/>
    <col min="6124" max="6124" width="9.25" style="541" bestFit="1" customWidth="1"/>
    <col min="6125" max="6126" width="9" style="541" customWidth="1"/>
    <col min="6127" max="6127" width="9.125" style="541" bestFit="1" customWidth="1"/>
    <col min="6128" max="6128" width="9.5" style="541" bestFit="1" customWidth="1"/>
    <col min="6129" max="6130" width="5.375" style="541" customWidth="1"/>
    <col min="6131" max="6131" width="9.25" style="541" bestFit="1" customWidth="1"/>
    <col min="6132" max="6132" width="10.25" style="541" bestFit="1" customWidth="1"/>
    <col min="6133" max="6133" width="7.875" style="541" customWidth="1"/>
    <col min="6134" max="6136" width="5.5" style="541" customWidth="1"/>
    <col min="6137" max="6140" width="8.5" style="541" customWidth="1"/>
    <col min="6141" max="6141" width="12" style="541" customWidth="1"/>
    <col min="6142" max="6162" width="8.5" style="541" customWidth="1"/>
    <col min="6163" max="6164" width="6.75" style="541" customWidth="1"/>
    <col min="6165" max="6166" width="8.625" style="541" customWidth="1"/>
    <col min="6167" max="6169" width="6.75" style="541" customWidth="1"/>
    <col min="6170" max="6175" width="6.375" style="541" customWidth="1"/>
    <col min="6176" max="6176" width="9" style="541" customWidth="1"/>
    <col min="6177" max="6177" width="6.375" style="541" customWidth="1"/>
    <col min="6178" max="6184" width="6.25" style="541" customWidth="1"/>
    <col min="6185" max="6190" width="9" style="541" customWidth="1"/>
    <col min="6191" max="6194" width="6.375" style="541" customWidth="1"/>
    <col min="6195" max="6203" width="9" style="541" customWidth="1"/>
    <col min="6204" max="6261" width="3.625" style="541" customWidth="1"/>
    <col min="6262" max="6266" width="9" style="541" customWidth="1"/>
    <col min="6267" max="6276" width="8.25" style="541"/>
    <col min="6277" max="6277" width="14" style="541" customWidth="1"/>
    <col min="6278" max="6280" width="8.125" style="541" customWidth="1"/>
    <col min="6281" max="6286" width="6" style="541" customWidth="1"/>
    <col min="6287" max="6288" width="9" style="541" customWidth="1"/>
    <col min="6289" max="6289" width="16.375" style="541" customWidth="1"/>
    <col min="6290" max="6290" width="9" style="541" customWidth="1"/>
    <col min="6291" max="6292" width="6.875" style="541" customWidth="1"/>
    <col min="6293" max="6294" width="6.375" style="541" customWidth="1"/>
    <col min="6295" max="6295" width="9" style="541" customWidth="1"/>
    <col min="6296" max="6296" width="5.5" style="541" customWidth="1"/>
    <col min="6297" max="6332" width="9" style="541" customWidth="1"/>
    <col min="6333" max="6333" width="15.375" style="541" bestFit="1" customWidth="1"/>
    <col min="6334" max="6334" width="16.5" style="541" bestFit="1" customWidth="1"/>
    <col min="6335" max="6340" width="9" style="541" customWidth="1"/>
    <col min="6341" max="6347" width="6" style="541" customWidth="1"/>
    <col min="6348" max="6365" width="5.25" style="541" customWidth="1"/>
    <col min="6366" max="6368" width="6.625" style="541" customWidth="1"/>
    <col min="6369" max="6371" width="9" style="541" customWidth="1"/>
    <col min="6372" max="6372" width="10.75" style="541" customWidth="1"/>
    <col min="6373" max="6375" width="9" style="541" customWidth="1"/>
    <col min="6376" max="6376" width="10.25" style="541" bestFit="1" customWidth="1"/>
    <col min="6377" max="6379" width="9" style="541" customWidth="1"/>
    <col min="6380" max="6380" width="9.25" style="541" bestFit="1" customWidth="1"/>
    <col min="6381" max="6382" width="9" style="541" customWidth="1"/>
    <col min="6383" max="6383" width="9.125" style="541" bestFit="1" customWidth="1"/>
    <col min="6384" max="6384" width="9.5" style="541" bestFit="1" customWidth="1"/>
    <col min="6385" max="6386" width="5.375" style="541" customWidth="1"/>
    <col min="6387" max="6387" width="9.25" style="541" bestFit="1" customWidth="1"/>
    <col min="6388" max="6388" width="10.25" style="541" bestFit="1" customWidth="1"/>
    <col min="6389" max="6389" width="7.875" style="541" customWidth="1"/>
    <col min="6390" max="6392" width="5.5" style="541" customWidth="1"/>
    <col min="6393" max="6396" width="8.5" style="541" customWidth="1"/>
    <col min="6397" max="6397" width="12" style="541" customWidth="1"/>
    <col min="6398" max="6418" width="8.5" style="541" customWidth="1"/>
    <col min="6419" max="6420" width="6.75" style="541" customWidth="1"/>
    <col min="6421" max="6422" width="8.625" style="541" customWidth="1"/>
    <col min="6423" max="6425" width="6.75" style="541" customWidth="1"/>
    <col min="6426" max="6431" width="6.375" style="541" customWidth="1"/>
    <col min="6432" max="6432" width="9" style="541" customWidth="1"/>
    <col min="6433" max="6433" width="6.375" style="541" customWidth="1"/>
    <col min="6434" max="6440" width="6.25" style="541" customWidth="1"/>
    <col min="6441" max="6446" width="9" style="541" customWidth="1"/>
    <col min="6447" max="6450" width="6.375" style="541" customWidth="1"/>
    <col min="6451" max="6459" width="9" style="541" customWidth="1"/>
    <col min="6460" max="6517" width="3.625" style="541" customWidth="1"/>
    <col min="6518" max="6522" width="9" style="541" customWidth="1"/>
    <col min="6523" max="6532" width="8.25" style="541"/>
    <col min="6533" max="6533" width="14" style="541" customWidth="1"/>
    <col min="6534" max="6536" width="8.125" style="541" customWidth="1"/>
    <col min="6537" max="6542" width="6" style="541" customWidth="1"/>
    <col min="6543" max="6544" width="9" style="541" customWidth="1"/>
    <col min="6545" max="6545" width="16.375" style="541" customWidth="1"/>
    <col min="6546" max="6546" width="9" style="541" customWidth="1"/>
    <col min="6547" max="6548" width="6.875" style="541" customWidth="1"/>
    <col min="6549" max="6550" width="6.375" style="541" customWidth="1"/>
    <col min="6551" max="6551" width="9" style="541" customWidth="1"/>
    <col min="6552" max="6552" width="5.5" style="541" customWidth="1"/>
    <col min="6553" max="6588" width="9" style="541" customWidth="1"/>
    <col min="6589" max="6589" width="15.375" style="541" bestFit="1" customWidth="1"/>
    <col min="6590" max="6590" width="16.5" style="541" bestFit="1" customWidth="1"/>
    <col min="6591" max="6596" width="9" style="541" customWidth="1"/>
    <col min="6597" max="6603" width="6" style="541" customWidth="1"/>
    <col min="6604" max="6621" width="5.25" style="541" customWidth="1"/>
    <col min="6622" max="6624" width="6.625" style="541" customWidth="1"/>
    <col min="6625" max="6627" width="9" style="541" customWidth="1"/>
    <col min="6628" max="6628" width="10.75" style="541" customWidth="1"/>
    <col min="6629" max="6631" width="9" style="541" customWidth="1"/>
    <col min="6632" max="6632" width="10.25" style="541" bestFit="1" customWidth="1"/>
    <col min="6633" max="6635" width="9" style="541" customWidth="1"/>
    <col min="6636" max="6636" width="9.25" style="541" bestFit="1" customWidth="1"/>
    <col min="6637" max="6638" width="9" style="541" customWidth="1"/>
    <col min="6639" max="6639" width="9.125" style="541" bestFit="1" customWidth="1"/>
    <col min="6640" max="6640" width="9.5" style="541" bestFit="1" customWidth="1"/>
    <col min="6641" max="6642" width="5.375" style="541" customWidth="1"/>
    <col min="6643" max="6643" width="9.25" style="541" bestFit="1" customWidth="1"/>
    <col min="6644" max="6644" width="10.25" style="541" bestFit="1" customWidth="1"/>
    <col min="6645" max="6645" width="7.875" style="541" customWidth="1"/>
    <col min="6646" max="6648" width="5.5" style="541" customWidth="1"/>
    <col min="6649" max="6652" width="8.5" style="541" customWidth="1"/>
    <col min="6653" max="6653" width="12" style="541" customWidth="1"/>
    <col min="6654" max="6674" width="8.5" style="541" customWidth="1"/>
    <col min="6675" max="6676" width="6.75" style="541" customWidth="1"/>
    <col min="6677" max="6678" width="8.625" style="541" customWidth="1"/>
    <col min="6679" max="6681" width="6.75" style="541" customWidth="1"/>
    <col min="6682" max="6687" width="6.375" style="541" customWidth="1"/>
    <col min="6688" max="6688" width="9" style="541" customWidth="1"/>
    <col min="6689" max="6689" width="6.375" style="541" customWidth="1"/>
    <col min="6690" max="6696" width="6.25" style="541" customWidth="1"/>
    <col min="6697" max="6702" width="9" style="541" customWidth="1"/>
    <col min="6703" max="6706" width="6.375" style="541" customWidth="1"/>
    <col min="6707" max="6715" width="9" style="541" customWidth="1"/>
    <col min="6716" max="6773" width="3.625" style="541" customWidth="1"/>
    <col min="6774" max="6778" width="9" style="541" customWidth="1"/>
    <col min="6779" max="6788" width="8.25" style="541"/>
    <col min="6789" max="6789" width="14" style="541" customWidth="1"/>
    <col min="6790" max="6792" width="8.125" style="541" customWidth="1"/>
    <col min="6793" max="6798" width="6" style="541" customWidth="1"/>
    <col min="6799" max="6800" width="9" style="541" customWidth="1"/>
    <col min="6801" max="6801" width="16.375" style="541" customWidth="1"/>
    <col min="6802" max="6802" width="9" style="541" customWidth="1"/>
    <col min="6803" max="6804" width="6.875" style="541" customWidth="1"/>
    <col min="6805" max="6806" width="6.375" style="541" customWidth="1"/>
    <col min="6807" max="6807" width="9" style="541" customWidth="1"/>
    <col min="6808" max="6808" width="5.5" style="541" customWidth="1"/>
    <col min="6809" max="6844" width="9" style="541" customWidth="1"/>
    <col min="6845" max="6845" width="15.375" style="541" bestFit="1" customWidth="1"/>
    <col min="6846" max="6846" width="16.5" style="541" bestFit="1" customWidth="1"/>
    <col min="6847" max="6852" width="9" style="541" customWidth="1"/>
    <col min="6853" max="6859" width="6" style="541" customWidth="1"/>
    <col min="6860" max="6877" width="5.25" style="541" customWidth="1"/>
    <col min="6878" max="6880" width="6.625" style="541" customWidth="1"/>
    <col min="6881" max="6883" width="9" style="541" customWidth="1"/>
    <col min="6884" max="6884" width="10.75" style="541" customWidth="1"/>
    <col min="6885" max="6887" width="9" style="541" customWidth="1"/>
    <col min="6888" max="6888" width="10.25" style="541" bestFit="1" customWidth="1"/>
    <col min="6889" max="6891" width="9" style="541" customWidth="1"/>
    <col min="6892" max="6892" width="9.25" style="541" bestFit="1" customWidth="1"/>
    <col min="6893" max="6894" width="9" style="541" customWidth="1"/>
    <col min="6895" max="6895" width="9.125" style="541" bestFit="1" customWidth="1"/>
    <col min="6896" max="6896" width="9.5" style="541" bestFit="1" customWidth="1"/>
    <col min="6897" max="6898" width="5.375" style="541" customWidth="1"/>
    <col min="6899" max="6899" width="9.25" style="541" bestFit="1" customWidth="1"/>
    <col min="6900" max="6900" width="10.25" style="541" bestFit="1" customWidth="1"/>
    <col min="6901" max="6901" width="7.875" style="541" customWidth="1"/>
    <col min="6902" max="6904" width="5.5" style="541" customWidth="1"/>
    <col min="6905" max="6908" width="8.5" style="541" customWidth="1"/>
    <col min="6909" max="6909" width="12" style="541" customWidth="1"/>
    <col min="6910" max="6930" width="8.5" style="541" customWidth="1"/>
    <col min="6931" max="6932" width="6.75" style="541" customWidth="1"/>
    <col min="6933" max="6934" width="8.625" style="541" customWidth="1"/>
    <col min="6935" max="6937" width="6.75" style="541" customWidth="1"/>
    <col min="6938" max="6943" width="6.375" style="541" customWidth="1"/>
    <col min="6944" max="6944" width="9" style="541" customWidth="1"/>
    <col min="6945" max="6945" width="6.375" style="541" customWidth="1"/>
    <col min="6946" max="6952" width="6.25" style="541" customWidth="1"/>
    <col min="6953" max="6958" width="9" style="541" customWidth="1"/>
    <col min="6959" max="6962" width="6.375" style="541" customWidth="1"/>
    <col min="6963" max="6971" width="9" style="541" customWidth="1"/>
    <col min="6972" max="7029" width="3.625" style="541" customWidth="1"/>
    <col min="7030" max="7034" width="9" style="541" customWidth="1"/>
    <col min="7035" max="7044" width="8.25" style="541"/>
    <col min="7045" max="7045" width="14" style="541" customWidth="1"/>
    <col min="7046" max="7048" width="8.125" style="541" customWidth="1"/>
    <col min="7049" max="7054" width="6" style="541" customWidth="1"/>
    <col min="7055" max="7056" width="9" style="541" customWidth="1"/>
    <col min="7057" max="7057" width="16.375" style="541" customWidth="1"/>
    <col min="7058" max="7058" width="9" style="541" customWidth="1"/>
    <col min="7059" max="7060" width="6.875" style="541" customWidth="1"/>
    <col min="7061" max="7062" width="6.375" style="541" customWidth="1"/>
    <col min="7063" max="7063" width="9" style="541" customWidth="1"/>
    <col min="7064" max="7064" width="5.5" style="541" customWidth="1"/>
    <col min="7065" max="7100" width="9" style="541" customWidth="1"/>
    <col min="7101" max="7101" width="15.375" style="541" bestFit="1" customWidth="1"/>
    <col min="7102" max="7102" width="16.5" style="541" bestFit="1" customWidth="1"/>
    <col min="7103" max="7108" width="9" style="541" customWidth="1"/>
    <col min="7109" max="7115" width="6" style="541" customWidth="1"/>
    <col min="7116" max="7133" width="5.25" style="541" customWidth="1"/>
    <col min="7134" max="7136" width="6.625" style="541" customWidth="1"/>
    <col min="7137" max="7139" width="9" style="541" customWidth="1"/>
    <col min="7140" max="7140" width="10.75" style="541" customWidth="1"/>
    <col min="7141" max="7143" width="9" style="541" customWidth="1"/>
    <col min="7144" max="7144" width="10.25" style="541" bestFit="1" customWidth="1"/>
    <col min="7145" max="7147" width="9" style="541" customWidth="1"/>
    <col min="7148" max="7148" width="9.25" style="541" bestFit="1" customWidth="1"/>
    <col min="7149" max="7150" width="9" style="541" customWidth="1"/>
    <col min="7151" max="7151" width="9.125" style="541" bestFit="1" customWidth="1"/>
    <col min="7152" max="7152" width="9.5" style="541" bestFit="1" customWidth="1"/>
    <col min="7153" max="7154" width="5.375" style="541" customWidth="1"/>
    <col min="7155" max="7155" width="9.25" style="541" bestFit="1" customWidth="1"/>
    <col min="7156" max="7156" width="10.25" style="541" bestFit="1" customWidth="1"/>
    <col min="7157" max="7157" width="7.875" style="541" customWidth="1"/>
    <col min="7158" max="7160" width="5.5" style="541" customWidth="1"/>
    <col min="7161" max="7164" width="8.5" style="541" customWidth="1"/>
    <col min="7165" max="7165" width="12" style="541" customWidth="1"/>
    <col min="7166" max="7186" width="8.5" style="541" customWidth="1"/>
    <col min="7187" max="7188" width="6.75" style="541" customWidth="1"/>
    <col min="7189" max="7190" width="8.625" style="541" customWidth="1"/>
    <col min="7191" max="7193" width="6.75" style="541" customWidth="1"/>
    <col min="7194" max="7199" width="6.375" style="541" customWidth="1"/>
    <col min="7200" max="7200" width="9" style="541" customWidth="1"/>
    <col min="7201" max="7201" width="6.375" style="541" customWidth="1"/>
    <col min="7202" max="7208" width="6.25" style="541" customWidth="1"/>
    <col min="7209" max="7214" width="9" style="541" customWidth="1"/>
    <col min="7215" max="7218" width="6.375" style="541" customWidth="1"/>
    <col min="7219" max="7227" width="9" style="541" customWidth="1"/>
    <col min="7228" max="7285" width="3.625" style="541" customWidth="1"/>
    <col min="7286" max="7290" width="9" style="541" customWidth="1"/>
    <col min="7291" max="7300" width="8.25" style="541"/>
    <col min="7301" max="7301" width="14" style="541" customWidth="1"/>
    <col min="7302" max="7304" width="8.125" style="541" customWidth="1"/>
    <col min="7305" max="7310" width="6" style="541" customWidth="1"/>
    <col min="7311" max="7312" width="9" style="541" customWidth="1"/>
    <col min="7313" max="7313" width="16.375" style="541" customWidth="1"/>
    <col min="7314" max="7314" width="9" style="541" customWidth="1"/>
    <col min="7315" max="7316" width="6.875" style="541" customWidth="1"/>
    <col min="7317" max="7318" width="6.375" style="541" customWidth="1"/>
    <col min="7319" max="7319" width="9" style="541" customWidth="1"/>
    <col min="7320" max="7320" width="5.5" style="541" customWidth="1"/>
    <col min="7321" max="7356" width="9" style="541" customWidth="1"/>
    <col min="7357" max="7357" width="15.375" style="541" bestFit="1" customWidth="1"/>
    <col min="7358" max="7358" width="16.5" style="541" bestFit="1" customWidth="1"/>
    <col min="7359" max="7364" width="9" style="541" customWidth="1"/>
    <col min="7365" max="7371" width="6" style="541" customWidth="1"/>
    <col min="7372" max="7389" width="5.25" style="541" customWidth="1"/>
    <col min="7390" max="7392" width="6.625" style="541" customWidth="1"/>
    <col min="7393" max="7395" width="9" style="541" customWidth="1"/>
    <col min="7396" max="7396" width="10.75" style="541" customWidth="1"/>
    <col min="7397" max="7399" width="9" style="541" customWidth="1"/>
    <col min="7400" max="7400" width="10.25" style="541" bestFit="1" customWidth="1"/>
    <col min="7401" max="7403" width="9" style="541" customWidth="1"/>
    <col min="7404" max="7404" width="9.25" style="541" bestFit="1" customWidth="1"/>
    <col min="7405" max="7406" width="9" style="541" customWidth="1"/>
    <col min="7407" max="7407" width="9.125" style="541" bestFit="1" customWidth="1"/>
    <col min="7408" max="7408" width="9.5" style="541" bestFit="1" customWidth="1"/>
    <col min="7409" max="7410" width="5.375" style="541" customWidth="1"/>
    <col min="7411" max="7411" width="9.25" style="541" bestFit="1" customWidth="1"/>
    <col min="7412" max="7412" width="10.25" style="541" bestFit="1" customWidth="1"/>
    <col min="7413" max="7413" width="7.875" style="541" customWidth="1"/>
    <col min="7414" max="7416" width="5.5" style="541" customWidth="1"/>
    <col min="7417" max="7420" width="8.5" style="541" customWidth="1"/>
    <col min="7421" max="7421" width="12" style="541" customWidth="1"/>
    <col min="7422" max="7442" width="8.5" style="541" customWidth="1"/>
    <col min="7443" max="7444" width="6.75" style="541" customWidth="1"/>
    <col min="7445" max="7446" width="8.625" style="541" customWidth="1"/>
    <col min="7447" max="7449" width="6.75" style="541" customWidth="1"/>
    <col min="7450" max="7455" width="6.375" style="541" customWidth="1"/>
    <col min="7456" max="7456" width="9" style="541" customWidth="1"/>
    <col min="7457" max="7457" width="6.375" style="541" customWidth="1"/>
    <col min="7458" max="7464" width="6.25" style="541" customWidth="1"/>
    <col min="7465" max="7470" width="9" style="541" customWidth="1"/>
    <col min="7471" max="7474" width="6.375" style="541" customWidth="1"/>
    <col min="7475" max="7483" width="9" style="541" customWidth="1"/>
    <col min="7484" max="7541" width="3.625" style="541" customWidth="1"/>
    <col min="7542" max="7546" width="9" style="541" customWidth="1"/>
    <col min="7547" max="7556" width="8.25" style="541"/>
    <col min="7557" max="7557" width="14" style="541" customWidth="1"/>
    <col min="7558" max="7560" width="8.125" style="541" customWidth="1"/>
    <col min="7561" max="7566" width="6" style="541" customWidth="1"/>
    <col min="7567" max="7568" width="9" style="541" customWidth="1"/>
    <col min="7569" max="7569" width="16.375" style="541" customWidth="1"/>
    <col min="7570" max="7570" width="9" style="541" customWidth="1"/>
    <col min="7571" max="7572" width="6.875" style="541" customWidth="1"/>
    <col min="7573" max="7574" width="6.375" style="541" customWidth="1"/>
    <col min="7575" max="7575" width="9" style="541" customWidth="1"/>
    <col min="7576" max="7576" width="5.5" style="541" customWidth="1"/>
    <col min="7577" max="7612" width="9" style="541" customWidth="1"/>
    <col min="7613" max="7613" width="15.375" style="541" bestFit="1" customWidth="1"/>
    <col min="7614" max="7614" width="16.5" style="541" bestFit="1" customWidth="1"/>
    <col min="7615" max="7620" width="9" style="541" customWidth="1"/>
    <col min="7621" max="7627" width="6" style="541" customWidth="1"/>
    <col min="7628" max="7645" width="5.25" style="541" customWidth="1"/>
    <col min="7646" max="7648" width="6.625" style="541" customWidth="1"/>
    <col min="7649" max="7651" width="9" style="541" customWidth="1"/>
    <col min="7652" max="7652" width="10.75" style="541" customWidth="1"/>
    <col min="7653" max="7655" width="9" style="541" customWidth="1"/>
    <col min="7656" max="7656" width="10.25" style="541" bestFit="1" customWidth="1"/>
    <col min="7657" max="7659" width="9" style="541" customWidth="1"/>
    <col min="7660" max="7660" width="9.25" style="541" bestFit="1" customWidth="1"/>
    <col min="7661" max="7662" width="9" style="541" customWidth="1"/>
    <col min="7663" max="7663" width="9.125" style="541" bestFit="1" customWidth="1"/>
    <col min="7664" max="7664" width="9.5" style="541" bestFit="1" customWidth="1"/>
    <col min="7665" max="7666" width="5.375" style="541" customWidth="1"/>
    <col min="7667" max="7667" width="9.25" style="541" bestFit="1" customWidth="1"/>
    <col min="7668" max="7668" width="10.25" style="541" bestFit="1" customWidth="1"/>
    <col min="7669" max="7669" width="7.875" style="541" customWidth="1"/>
    <col min="7670" max="7672" width="5.5" style="541" customWidth="1"/>
    <col min="7673" max="7676" width="8.5" style="541" customWidth="1"/>
    <col min="7677" max="7677" width="12" style="541" customWidth="1"/>
    <col min="7678" max="7698" width="8.5" style="541" customWidth="1"/>
    <col min="7699" max="7700" width="6.75" style="541" customWidth="1"/>
    <col min="7701" max="7702" width="8.625" style="541" customWidth="1"/>
    <col min="7703" max="7705" width="6.75" style="541" customWidth="1"/>
    <col min="7706" max="7711" width="6.375" style="541" customWidth="1"/>
    <col min="7712" max="7712" width="9" style="541" customWidth="1"/>
    <col min="7713" max="7713" width="6.375" style="541" customWidth="1"/>
    <col min="7714" max="7720" width="6.25" style="541" customWidth="1"/>
    <col min="7721" max="7726" width="9" style="541" customWidth="1"/>
    <col min="7727" max="7730" width="6.375" style="541" customWidth="1"/>
    <col min="7731" max="7739" width="9" style="541" customWidth="1"/>
    <col min="7740" max="7797" width="3.625" style="541" customWidth="1"/>
    <col min="7798" max="7802" width="9" style="541" customWidth="1"/>
    <col min="7803" max="7812" width="8.25" style="541"/>
    <col min="7813" max="7813" width="14" style="541" customWidth="1"/>
    <col min="7814" max="7816" width="8.125" style="541" customWidth="1"/>
    <col min="7817" max="7822" width="6" style="541" customWidth="1"/>
    <col min="7823" max="7824" width="9" style="541" customWidth="1"/>
    <col min="7825" max="7825" width="16.375" style="541" customWidth="1"/>
    <col min="7826" max="7826" width="9" style="541" customWidth="1"/>
    <col min="7827" max="7828" width="6.875" style="541" customWidth="1"/>
    <col min="7829" max="7830" width="6.375" style="541" customWidth="1"/>
    <col min="7831" max="7831" width="9" style="541" customWidth="1"/>
    <col min="7832" max="7832" width="5.5" style="541" customWidth="1"/>
    <col min="7833" max="7868" width="9" style="541" customWidth="1"/>
    <col min="7869" max="7869" width="15.375" style="541" bestFit="1" customWidth="1"/>
    <col min="7870" max="7870" width="16.5" style="541" bestFit="1" customWidth="1"/>
    <col min="7871" max="7876" width="9" style="541" customWidth="1"/>
    <col min="7877" max="7883" width="6" style="541" customWidth="1"/>
    <col min="7884" max="7901" width="5.25" style="541" customWidth="1"/>
    <col min="7902" max="7904" width="6.625" style="541" customWidth="1"/>
    <col min="7905" max="7907" width="9" style="541" customWidth="1"/>
    <col min="7908" max="7908" width="10.75" style="541" customWidth="1"/>
    <col min="7909" max="7911" width="9" style="541" customWidth="1"/>
    <col min="7912" max="7912" width="10.25" style="541" bestFit="1" customWidth="1"/>
    <col min="7913" max="7915" width="9" style="541" customWidth="1"/>
    <col min="7916" max="7916" width="9.25" style="541" bestFit="1" customWidth="1"/>
    <col min="7917" max="7918" width="9" style="541" customWidth="1"/>
    <col min="7919" max="7919" width="9.125" style="541" bestFit="1" customWidth="1"/>
    <col min="7920" max="7920" width="9.5" style="541" bestFit="1" customWidth="1"/>
    <col min="7921" max="7922" width="5.375" style="541" customWidth="1"/>
    <col min="7923" max="7923" width="9.25" style="541" bestFit="1" customWidth="1"/>
    <col min="7924" max="7924" width="10.25" style="541" bestFit="1" customWidth="1"/>
    <col min="7925" max="7925" width="7.875" style="541" customWidth="1"/>
    <col min="7926" max="7928" width="5.5" style="541" customWidth="1"/>
    <col min="7929" max="7932" width="8.5" style="541" customWidth="1"/>
    <col min="7933" max="7933" width="12" style="541" customWidth="1"/>
    <col min="7934" max="7954" width="8.5" style="541" customWidth="1"/>
    <col min="7955" max="7956" width="6.75" style="541" customWidth="1"/>
    <col min="7957" max="7958" width="8.625" style="541" customWidth="1"/>
    <col min="7959" max="7961" width="6.75" style="541" customWidth="1"/>
    <col min="7962" max="7967" width="6.375" style="541" customWidth="1"/>
    <col min="7968" max="7968" width="9" style="541" customWidth="1"/>
    <col min="7969" max="7969" width="6.375" style="541" customWidth="1"/>
    <col min="7970" max="7976" width="6.25" style="541" customWidth="1"/>
    <col min="7977" max="7982" width="9" style="541" customWidth="1"/>
    <col min="7983" max="7986" width="6.375" style="541" customWidth="1"/>
    <col min="7987" max="7995" width="9" style="541" customWidth="1"/>
    <col min="7996" max="8053" width="3.625" style="541" customWidth="1"/>
    <col min="8054" max="8058" width="9" style="541" customWidth="1"/>
    <col min="8059" max="8068" width="8.25" style="541"/>
    <col min="8069" max="8069" width="14" style="541" customWidth="1"/>
    <col min="8070" max="8072" width="8.125" style="541" customWidth="1"/>
    <col min="8073" max="8078" width="6" style="541" customWidth="1"/>
    <col min="8079" max="8080" width="9" style="541" customWidth="1"/>
    <col min="8081" max="8081" width="16.375" style="541" customWidth="1"/>
    <col min="8082" max="8082" width="9" style="541" customWidth="1"/>
    <col min="8083" max="8084" width="6.875" style="541" customWidth="1"/>
    <col min="8085" max="8086" width="6.375" style="541" customWidth="1"/>
    <col min="8087" max="8087" width="9" style="541" customWidth="1"/>
    <col min="8088" max="8088" width="5.5" style="541" customWidth="1"/>
    <col min="8089" max="8124" width="9" style="541" customWidth="1"/>
    <col min="8125" max="8125" width="15.375" style="541" bestFit="1" customWidth="1"/>
    <col min="8126" max="8126" width="16.5" style="541" bestFit="1" customWidth="1"/>
    <col min="8127" max="8132" width="9" style="541" customWidth="1"/>
    <col min="8133" max="8139" width="6" style="541" customWidth="1"/>
    <col min="8140" max="8157" width="5.25" style="541" customWidth="1"/>
    <col min="8158" max="8160" width="6.625" style="541" customWidth="1"/>
    <col min="8161" max="8163" width="9" style="541" customWidth="1"/>
    <col min="8164" max="8164" width="10.75" style="541" customWidth="1"/>
    <col min="8165" max="8167" width="9" style="541" customWidth="1"/>
    <col min="8168" max="8168" width="10.25" style="541" bestFit="1" customWidth="1"/>
    <col min="8169" max="8171" width="9" style="541" customWidth="1"/>
    <col min="8172" max="8172" width="9.25" style="541" bestFit="1" customWidth="1"/>
    <col min="8173" max="8174" width="9" style="541" customWidth="1"/>
    <col min="8175" max="8175" width="9.125" style="541" bestFit="1" customWidth="1"/>
    <col min="8176" max="8176" width="9.5" style="541" bestFit="1" customWidth="1"/>
    <col min="8177" max="8178" width="5.375" style="541" customWidth="1"/>
    <col min="8179" max="8179" width="9.25" style="541" bestFit="1" customWidth="1"/>
    <col min="8180" max="8180" width="10.25" style="541" bestFit="1" customWidth="1"/>
    <col min="8181" max="8181" width="7.875" style="541" customWidth="1"/>
    <col min="8182" max="8184" width="5.5" style="541" customWidth="1"/>
    <col min="8185" max="8188" width="8.5" style="541" customWidth="1"/>
    <col min="8189" max="8189" width="12" style="541" customWidth="1"/>
    <col min="8190" max="8210" width="8.5" style="541" customWidth="1"/>
    <col min="8211" max="8212" width="6.75" style="541" customWidth="1"/>
    <col min="8213" max="8214" width="8.625" style="541" customWidth="1"/>
    <col min="8215" max="8217" width="6.75" style="541" customWidth="1"/>
    <col min="8218" max="8223" width="6.375" style="541" customWidth="1"/>
    <col min="8224" max="8224" width="9" style="541" customWidth="1"/>
    <col min="8225" max="8225" width="6.375" style="541" customWidth="1"/>
    <col min="8226" max="8232" width="6.25" style="541" customWidth="1"/>
    <col min="8233" max="8238" width="9" style="541" customWidth="1"/>
    <col min="8239" max="8242" width="6.375" style="541" customWidth="1"/>
    <col min="8243" max="8251" width="9" style="541" customWidth="1"/>
    <col min="8252" max="8309" width="3.625" style="541" customWidth="1"/>
    <col min="8310" max="8314" width="9" style="541" customWidth="1"/>
    <col min="8315" max="8324" width="8.25" style="541"/>
    <col min="8325" max="8325" width="14" style="541" customWidth="1"/>
    <col min="8326" max="8328" width="8.125" style="541" customWidth="1"/>
    <col min="8329" max="8334" width="6" style="541" customWidth="1"/>
    <col min="8335" max="8336" width="9" style="541" customWidth="1"/>
    <col min="8337" max="8337" width="16.375" style="541" customWidth="1"/>
    <col min="8338" max="8338" width="9" style="541" customWidth="1"/>
    <col min="8339" max="8340" width="6.875" style="541" customWidth="1"/>
    <col min="8341" max="8342" width="6.375" style="541" customWidth="1"/>
    <col min="8343" max="8343" width="9" style="541" customWidth="1"/>
    <col min="8344" max="8344" width="5.5" style="541" customWidth="1"/>
    <col min="8345" max="8380" width="9" style="541" customWidth="1"/>
    <col min="8381" max="8381" width="15.375" style="541" bestFit="1" customWidth="1"/>
    <col min="8382" max="8382" width="16.5" style="541" bestFit="1" customWidth="1"/>
    <col min="8383" max="8388" width="9" style="541" customWidth="1"/>
    <col min="8389" max="8395" width="6" style="541" customWidth="1"/>
    <col min="8396" max="8413" width="5.25" style="541" customWidth="1"/>
    <col min="8414" max="8416" width="6.625" style="541" customWidth="1"/>
    <col min="8417" max="8419" width="9" style="541" customWidth="1"/>
    <col min="8420" max="8420" width="10.75" style="541" customWidth="1"/>
    <col min="8421" max="8423" width="9" style="541" customWidth="1"/>
    <col min="8424" max="8424" width="10.25" style="541" bestFit="1" customWidth="1"/>
    <col min="8425" max="8427" width="9" style="541" customWidth="1"/>
    <col min="8428" max="8428" width="9.25" style="541" bestFit="1" customWidth="1"/>
    <col min="8429" max="8430" width="9" style="541" customWidth="1"/>
    <col min="8431" max="8431" width="9.125" style="541" bestFit="1" customWidth="1"/>
    <col min="8432" max="8432" width="9.5" style="541" bestFit="1" customWidth="1"/>
    <col min="8433" max="8434" width="5.375" style="541" customWidth="1"/>
    <col min="8435" max="8435" width="9.25" style="541" bestFit="1" customWidth="1"/>
    <col min="8436" max="8436" width="10.25" style="541" bestFit="1" customWidth="1"/>
    <col min="8437" max="8437" width="7.875" style="541" customWidth="1"/>
    <col min="8438" max="8440" width="5.5" style="541" customWidth="1"/>
    <col min="8441" max="8444" width="8.5" style="541" customWidth="1"/>
    <col min="8445" max="8445" width="12" style="541" customWidth="1"/>
    <col min="8446" max="8466" width="8.5" style="541" customWidth="1"/>
    <col min="8467" max="8468" width="6.75" style="541" customWidth="1"/>
    <col min="8469" max="8470" width="8.625" style="541" customWidth="1"/>
    <col min="8471" max="8473" width="6.75" style="541" customWidth="1"/>
    <col min="8474" max="8479" width="6.375" style="541" customWidth="1"/>
    <col min="8480" max="8480" width="9" style="541" customWidth="1"/>
    <col min="8481" max="8481" width="6.375" style="541" customWidth="1"/>
    <col min="8482" max="8488" width="6.25" style="541" customWidth="1"/>
    <col min="8489" max="8494" width="9" style="541" customWidth="1"/>
    <col min="8495" max="8498" width="6.375" style="541" customWidth="1"/>
    <col min="8499" max="8507" width="9" style="541" customWidth="1"/>
    <col min="8508" max="8565" width="3.625" style="541" customWidth="1"/>
    <col min="8566" max="8570" width="9" style="541" customWidth="1"/>
    <col min="8571" max="8580" width="8.25" style="541"/>
    <col min="8581" max="8581" width="14" style="541" customWidth="1"/>
    <col min="8582" max="8584" width="8.125" style="541" customWidth="1"/>
    <col min="8585" max="8590" width="6" style="541" customWidth="1"/>
    <col min="8591" max="8592" width="9" style="541" customWidth="1"/>
    <col min="8593" max="8593" width="16.375" style="541" customWidth="1"/>
    <col min="8594" max="8594" width="9" style="541" customWidth="1"/>
    <col min="8595" max="8596" width="6.875" style="541" customWidth="1"/>
    <col min="8597" max="8598" width="6.375" style="541" customWidth="1"/>
    <col min="8599" max="8599" width="9" style="541" customWidth="1"/>
    <col min="8600" max="8600" width="5.5" style="541" customWidth="1"/>
    <col min="8601" max="8636" width="9" style="541" customWidth="1"/>
    <col min="8637" max="8637" width="15.375" style="541" bestFit="1" customWidth="1"/>
    <col min="8638" max="8638" width="16.5" style="541" bestFit="1" customWidth="1"/>
    <col min="8639" max="8644" width="9" style="541" customWidth="1"/>
    <col min="8645" max="8651" width="6" style="541" customWidth="1"/>
    <col min="8652" max="8669" width="5.25" style="541" customWidth="1"/>
    <col min="8670" max="8672" width="6.625" style="541" customWidth="1"/>
    <col min="8673" max="8675" width="9" style="541" customWidth="1"/>
    <col min="8676" max="8676" width="10.75" style="541" customWidth="1"/>
    <col min="8677" max="8679" width="9" style="541" customWidth="1"/>
    <col min="8680" max="8680" width="10.25" style="541" bestFit="1" customWidth="1"/>
    <col min="8681" max="8683" width="9" style="541" customWidth="1"/>
    <col min="8684" max="8684" width="9.25" style="541" bestFit="1" customWidth="1"/>
    <col min="8685" max="8686" width="9" style="541" customWidth="1"/>
    <col min="8687" max="8687" width="9.125" style="541" bestFit="1" customWidth="1"/>
    <col min="8688" max="8688" width="9.5" style="541" bestFit="1" customWidth="1"/>
    <col min="8689" max="8690" width="5.375" style="541" customWidth="1"/>
    <col min="8691" max="8691" width="9.25" style="541" bestFit="1" customWidth="1"/>
    <col min="8692" max="8692" width="10.25" style="541" bestFit="1" customWidth="1"/>
    <col min="8693" max="8693" width="7.875" style="541" customWidth="1"/>
    <col min="8694" max="8696" width="5.5" style="541" customWidth="1"/>
    <col min="8697" max="8700" width="8.5" style="541" customWidth="1"/>
    <col min="8701" max="8701" width="12" style="541" customWidth="1"/>
    <col min="8702" max="8722" width="8.5" style="541" customWidth="1"/>
    <col min="8723" max="8724" width="6.75" style="541" customWidth="1"/>
    <col min="8725" max="8726" width="8.625" style="541" customWidth="1"/>
    <col min="8727" max="8729" width="6.75" style="541" customWidth="1"/>
    <col min="8730" max="8735" width="6.375" style="541" customWidth="1"/>
    <col min="8736" max="8736" width="9" style="541" customWidth="1"/>
    <col min="8737" max="8737" width="6.375" style="541" customWidth="1"/>
    <col min="8738" max="8744" width="6.25" style="541" customWidth="1"/>
    <col min="8745" max="8750" width="9" style="541" customWidth="1"/>
    <col min="8751" max="8754" width="6.375" style="541" customWidth="1"/>
    <col min="8755" max="8763" width="9" style="541" customWidth="1"/>
    <col min="8764" max="8821" width="3.625" style="541" customWidth="1"/>
    <col min="8822" max="8826" width="9" style="541" customWidth="1"/>
    <col min="8827" max="8836" width="8.25" style="541"/>
    <col min="8837" max="8837" width="14" style="541" customWidth="1"/>
    <col min="8838" max="8840" width="8.125" style="541" customWidth="1"/>
    <col min="8841" max="8846" width="6" style="541" customWidth="1"/>
    <col min="8847" max="8848" width="9" style="541" customWidth="1"/>
    <col min="8849" max="8849" width="16.375" style="541" customWidth="1"/>
    <col min="8850" max="8850" width="9" style="541" customWidth="1"/>
    <col min="8851" max="8852" width="6.875" style="541" customWidth="1"/>
    <col min="8853" max="8854" width="6.375" style="541" customWidth="1"/>
    <col min="8855" max="8855" width="9" style="541" customWidth="1"/>
    <col min="8856" max="8856" width="5.5" style="541" customWidth="1"/>
    <col min="8857" max="8892" width="9" style="541" customWidth="1"/>
    <col min="8893" max="8893" width="15.375" style="541" bestFit="1" customWidth="1"/>
    <col min="8894" max="8894" width="16.5" style="541" bestFit="1" customWidth="1"/>
    <col min="8895" max="8900" width="9" style="541" customWidth="1"/>
    <col min="8901" max="8907" width="6" style="541" customWidth="1"/>
    <col min="8908" max="8925" width="5.25" style="541" customWidth="1"/>
    <col min="8926" max="8928" width="6.625" style="541" customWidth="1"/>
    <col min="8929" max="8931" width="9" style="541" customWidth="1"/>
    <col min="8932" max="8932" width="10.75" style="541" customWidth="1"/>
    <col min="8933" max="8935" width="9" style="541" customWidth="1"/>
    <col min="8936" max="8936" width="10.25" style="541" bestFit="1" customWidth="1"/>
    <col min="8937" max="8939" width="9" style="541" customWidth="1"/>
    <col min="8940" max="8940" width="9.25" style="541" bestFit="1" customWidth="1"/>
    <col min="8941" max="8942" width="9" style="541" customWidth="1"/>
    <col min="8943" max="8943" width="9.125" style="541" bestFit="1" customWidth="1"/>
    <col min="8944" max="8944" width="9.5" style="541" bestFit="1" customWidth="1"/>
    <col min="8945" max="8946" width="5.375" style="541" customWidth="1"/>
    <col min="8947" max="8947" width="9.25" style="541" bestFit="1" customWidth="1"/>
    <col min="8948" max="8948" width="10.25" style="541" bestFit="1" customWidth="1"/>
    <col min="8949" max="8949" width="7.875" style="541" customWidth="1"/>
    <col min="8950" max="8952" width="5.5" style="541" customWidth="1"/>
    <col min="8953" max="8956" width="8.5" style="541" customWidth="1"/>
    <col min="8957" max="8957" width="12" style="541" customWidth="1"/>
    <col min="8958" max="8978" width="8.5" style="541" customWidth="1"/>
    <col min="8979" max="8980" width="6.75" style="541" customWidth="1"/>
    <col min="8981" max="8982" width="8.625" style="541" customWidth="1"/>
    <col min="8983" max="8985" width="6.75" style="541" customWidth="1"/>
    <col min="8986" max="8991" width="6.375" style="541" customWidth="1"/>
    <col min="8992" max="8992" width="9" style="541" customWidth="1"/>
    <col min="8993" max="8993" width="6.375" style="541" customWidth="1"/>
    <col min="8994" max="9000" width="6.25" style="541" customWidth="1"/>
    <col min="9001" max="9006" width="9" style="541" customWidth="1"/>
    <col min="9007" max="9010" width="6.375" style="541" customWidth="1"/>
    <col min="9011" max="9019" width="9" style="541" customWidth="1"/>
    <col min="9020" max="9077" width="3.625" style="541" customWidth="1"/>
    <col min="9078" max="9082" width="9" style="541" customWidth="1"/>
    <col min="9083" max="9092" width="8.25" style="541"/>
    <col min="9093" max="9093" width="14" style="541" customWidth="1"/>
    <col min="9094" max="9096" width="8.125" style="541" customWidth="1"/>
    <col min="9097" max="9102" width="6" style="541" customWidth="1"/>
    <col min="9103" max="9104" width="9" style="541" customWidth="1"/>
    <col min="9105" max="9105" width="16.375" style="541" customWidth="1"/>
    <col min="9106" max="9106" width="9" style="541" customWidth="1"/>
    <col min="9107" max="9108" width="6.875" style="541" customWidth="1"/>
    <col min="9109" max="9110" width="6.375" style="541" customWidth="1"/>
    <col min="9111" max="9111" width="9" style="541" customWidth="1"/>
    <col min="9112" max="9112" width="5.5" style="541" customWidth="1"/>
    <col min="9113" max="9148" width="9" style="541" customWidth="1"/>
    <col min="9149" max="9149" width="15.375" style="541" bestFit="1" customWidth="1"/>
    <col min="9150" max="9150" width="16.5" style="541" bestFit="1" customWidth="1"/>
    <col min="9151" max="9156" width="9" style="541" customWidth="1"/>
    <col min="9157" max="9163" width="6" style="541" customWidth="1"/>
    <col min="9164" max="9181" width="5.25" style="541" customWidth="1"/>
    <col min="9182" max="9184" width="6.625" style="541" customWidth="1"/>
    <col min="9185" max="9187" width="9" style="541" customWidth="1"/>
    <col min="9188" max="9188" width="10.75" style="541" customWidth="1"/>
    <col min="9189" max="9191" width="9" style="541" customWidth="1"/>
    <col min="9192" max="9192" width="10.25" style="541" bestFit="1" customWidth="1"/>
    <col min="9193" max="9195" width="9" style="541" customWidth="1"/>
    <col min="9196" max="9196" width="9.25" style="541" bestFit="1" customWidth="1"/>
    <col min="9197" max="9198" width="9" style="541" customWidth="1"/>
    <col min="9199" max="9199" width="9.125" style="541" bestFit="1" customWidth="1"/>
    <col min="9200" max="9200" width="9.5" style="541" bestFit="1" customWidth="1"/>
    <col min="9201" max="9202" width="5.375" style="541" customWidth="1"/>
    <col min="9203" max="9203" width="9.25" style="541" bestFit="1" customWidth="1"/>
    <col min="9204" max="9204" width="10.25" style="541" bestFit="1" customWidth="1"/>
    <col min="9205" max="9205" width="7.875" style="541" customWidth="1"/>
    <col min="9206" max="9208" width="5.5" style="541" customWidth="1"/>
    <col min="9209" max="9212" width="8.5" style="541" customWidth="1"/>
    <col min="9213" max="9213" width="12" style="541" customWidth="1"/>
    <col min="9214" max="9234" width="8.5" style="541" customWidth="1"/>
    <col min="9235" max="9236" width="6.75" style="541" customWidth="1"/>
    <col min="9237" max="9238" width="8.625" style="541" customWidth="1"/>
    <col min="9239" max="9241" width="6.75" style="541" customWidth="1"/>
    <col min="9242" max="9247" width="6.375" style="541" customWidth="1"/>
    <col min="9248" max="9248" width="9" style="541" customWidth="1"/>
    <col min="9249" max="9249" width="6.375" style="541" customWidth="1"/>
    <col min="9250" max="9256" width="6.25" style="541" customWidth="1"/>
    <col min="9257" max="9262" width="9" style="541" customWidth="1"/>
    <col min="9263" max="9266" width="6.375" style="541" customWidth="1"/>
    <col min="9267" max="9275" width="9" style="541" customWidth="1"/>
    <col min="9276" max="9333" width="3.625" style="541" customWidth="1"/>
    <col min="9334" max="9338" width="9" style="541" customWidth="1"/>
    <col min="9339" max="9348" width="8.25" style="541"/>
    <col min="9349" max="9349" width="14" style="541" customWidth="1"/>
    <col min="9350" max="9352" width="8.125" style="541" customWidth="1"/>
    <col min="9353" max="9358" width="6" style="541" customWidth="1"/>
    <col min="9359" max="9360" width="9" style="541" customWidth="1"/>
    <col min="9361" max="9361" width="16.375" style="541" customWidth="1"/>
    <col min="9362" max="9362" width="9" style="541" customWidth="1"/>
    <col min="9363" max="9364" width="6.875" style="541" customWidth="1"/>
    <col min="9365" max="9366" width="6.375" style="541" customWidth="1"/>
    <col min="9367" max="9367" width="9" style="541" customWidth="1"/>
    <col min="9368" max="9368" width="5.5" style="541" customWidth="1"/>
    <col min="9369" max="9404" width="9" style="541" customWidth="1"/>
    <col min="9405" max="9405" width="15.375" style="541" bestFit="1" customWidth="1"/>
    <col min="9406" max="9406" width="16.5" style="541" bestFit="1" customWidth="1"/>
    <col min="9407" max="9412" width="9" style="541" customWidth="1"/>
    <col min="9413" max="9419" width="6" style="541" customWidth="1"/>
    <col min="9420" max="9437" width="5.25" style="541" customWidth="1"/>
    <col min="9438" max="9440" width="6.625" style="541" customWidth="1"/>
    <col min="9441" max="9443" width="9" style="541" customWidth="1"/>
    <col min="9444" max="9444" width="10.75" style="541" customWidth="1"/>
    <col min="9445" max="9447" width="9" style="541" customWidth="1"/>
    <col min="9448" max="9448" width="10.25" style="541" bestFit="1" customWidth="1"/>
    <col min="9449" max="9451" width="9" style="541" customWidth="1"/>
    <col min="9452" max="9452" width="9.25" style="541" bestFit="1" customWidth="1"/>
    <col min="9453" max="9454" width="9" style="541" customWidth="1"/>
    <col min="9455" max="9455" width="9.125" style="541" bestFit="1" customWidth="1"/>
    <col min="9456" max="9456" width="9.5" style="541" bestFit="1" customWidth="1"/>
    <col min="9457" max="9458" width="5.375" style="541" customWidth="1"/>
    <col min="9459" max="9459" width="9.25" style="541" bestFit="1" customWidth="1"/>
    <col min="9460" max="9460" width="10.25" style="541" bestFit="1" customWidth="1"/>
    <col min="9461" max="9461" width="7.875" style="541" customWidth="1"/>
    <col min="9462" max="9464" width="5.5" style="541" customWidth="1"/>
    <col min="9465" max="9468" width="8.5" style="541" customWidth="1"/>
    <col min="9469" max="9469" width="12" style="541" customWidth="1"/>
    <col min="9470" max="9490" width="8.5" style="541" customWidth="1"/>
    <col min="9491" max="9492" width="6.75" style="541" customWidth="1"/>
    <col min="9493" max="9494" width="8.625" style="541" customWidth="1"/>
    <col min="9495" max="9497" width="6.75" style="541" customWidth="1"/>
    <col min="9498" max="9503" width="6.375" style="541" customWidth="1"/>
    <col min="9504" max="9504" width="9" style="541" customWidth="1"/>
    <col min="9505" max="9505" width="6.375" style="541" customWidth="1"/>
    <col min="9506" max="9512" width="6.25" style="541" customWidth="1"/>
    <col min="9513" max="9518" width="9" style="541" customWidth="1"/>
    <col min="9519" max="9522" width="6.375" style="541" customWidth="1"/>
    <col min="9523" max="9531" width="9" style="541" customWidth="1"/>
    <col min="9532" max="9589" width="3.625" style="541" customWidth="1"/>
    <col min="9590" max="9594" width="9" style="541" customWidth="1"/>
    <col min="9595" max="9604" width="8.25" style="541"/>
    <col min="9605" max="9605" width="14" style="541" customWidth="1"/>
    <col min="9606" max="9608" width="8.125" style="541" customWidth="1"/>
    <col min="9609" max="9614" width="6" style="541" customWidth="1"/>
    <col min="9615" max="9616" width="9" style="541" customWidth="1"/>
    <col min="9617" max="9617" width="16.375" style="541" customWidth="1"/>
    <col min="9618" max="9618" width="9" style="541" customWidth="1"/>
    <col min="9619" max="9620" width="6.875" style="541" customWidth="1"/>
    <col min="9621" max="9622" width="6.375" style="541" customWidth="1"/>
    <col min="9623" max="9623" width="9" style="541" customWidth="1"/>
    <col min="9624" max="9624" width="5.5" style="541" customWidth="1"/>
    <col min="9625" max="9660" width="9" style="541" customWidth="1"/>
    <col min="9661" max="9661" width="15.375" style="541" bestFit="1" customWidth="1"/>
    <col min="9662" max="9662" width="16.5" style="541" bestFit="1" customWidth="1"/>
    <col min="9663" max="9668" width="9" style="541" customWidth="1"/>
    <col min="9669" max="9675" width="6" style="541" customWidth="1"/>
    <col min="9676" max="9693" width="5.25" style="541" customWidth="1"/>
    <col min="9694" max="9696" width="6.625" style="541" customWidth="1"/>
    <col min="9697" max="9699" width="9" style="541" customWidth="1"/>
    <col min="9700" max="9700" width="10.75" style="541" customWidth="1"/>
    <col min="9701" max="9703" width="9" style="541" customWidth="1"/>
    <col min="9704" max="9704" width="10.25" style="541" bestFit="1" customWidth="1"/>
    <col min="9705" max="9707" width="9" style="541" customWidth="1"/>
    <col min="9708" max="9708" width="9.25" style="541" bestFit="1" customWidth="1"/>
    <col min="9709" max="9710" width="9" style="541" customWidth="1"/>
    <col min="9711" max="9711" width="9.125" style="541" bestFit="1" customWidth="1"/>
    <col min="9712" max="9712" width="9.5" style="541" bestFit="1" customWidth="1"/>
    <col min="9713" max="9714" width="5.375" style="541" customWidth="1"/>
    <col min="9715" max="9715" width="9.25" style="541" bestFit="1" customWidth="1"/>
    <col min="9716" max="9716" width="10.25" style="541" bestFit="1" customWidth="1"/>
    <col min="9717" max="9717" width="7.875" style="541" customWidth="1"/>
    <col min="9718" max="9720" width="5.5" style="541" customWidth="1"/>
    <col min="9721" max="9724" width="8.5" style="541" customWidth="1"/>
    <col min="9725" max="9725" width="12" style="541" customWidth="1"/>
    <col min="9726" max="9746" width="8.5" style="541" customWidth="1"/>
    <col min="9747" max="9748" width="6.75" style="541" customWidth="1"/>
    <col min="9749" max="9750" width="8.625" style="541" customWidth="1"/>
    <col min="9751" max="9753" width="6.75" style="541" customWidth="1"/>
    <col min="9754" max="9759" width="6.375" style="541" customWidth="1"/>
    <col min="9760" max="9760" width="9" style="541" customWidth="1"/>
    <col min="9761" max="9761" width="6.375" style="541" customWidth="1"/>
    <col min="9762" max="9768" width="6.25" style="541" customWidth="1"/>
    <col min="9769" max="9774" width="9" style="541" customWidth="1"/>
    <col min="9775" max="9778" width="6.375" style="541" customWidth="1"/>
    <col min="9779" max="9787" width="9" style="541" customWidth="1"/>
    <col min="9788" max="9845" width="3.625" style="541" customWidth="1"/>
    <col min="9846" max="9850" width="9" style="541" customWidth="1"/>
    <col min="9851" max="9860" width="8.25" style="541"/>
    <col min="9861" max="9861" width="14" style="541" customWidth="1"/>
    <col min="9862" max="9864" width="8.125" style="541" customWidth="1"/>
    <col min="9865" max="9870" width="6" style="541" customWidth="1"/>
    <col min="9871" max="9872" width="9" style="541" customWidth="1"/>
    <col min="9873" max="9873" width="16.375" style="541" customWidth="1"/>
    <col min="9874" max="9874" width="9" style="541" customWidth="1"/>
    <col min="9875" max="9876" width="6.875" style="541" customWidth="1"/>
    <col min="9877" max="9878" width="6.375" style="541" customWidth="1"/>
    <col min="9879" max="9879" width="9" style="541" customWidth="1"/>
    <col min="9880" max="9880" width="5.5" style="541" customWidth="1"/>
    <col min="9881" max="9916" width="9" style="541" customWidth="1"/>
    <col min="9917" max="9917" width="15.375" style="541" bestFit="1" customWidth="1"/>
    <col min="9918" max="9918" width="16.5" style="541" bestFit="1" customWidth="1"/>
    <col min="9919" max="9924" width="9" style="541" customWidth="1"/>
    <col min="9925" max="9931" width="6" style="541" customWidth="1"/>
    <col min="9932" max="9949" width="5.25" style="541" customWidth="1"/>
    <col min="9950" max="9952" width="6.625" style="541" customWidth="1"/>
    <col min="9953" max="9955" width="9" style="541" customWidth="1"/>
    <col min="9956" max="9956" width="10.75" style="541" customWidth="1"/>
    <col min="9957" max="9959" width="9" style="541" customWidth="1"/>
    <col min="9960" max="9960" width="10.25" style="541" bestFit="1" customWidth="1"/>
    <col min="9961" max="9963" width="9" style="541" customWidth="1"/>
    <col min="9964" max="9964" width="9.25" style="541" bestFit="1" customWidth="1"/>
    <col min="9965" max="9966" width="9" style="541" customWidth="1"/>
    <col min="9967" max="9967" width="9.125" style="541" bestFit="1" customWidth="1"/>
    <col min="9968" max="9968" width="9.5" style="541" bestFit="1" customWidth="1"/>
    <col min="9969" max="9970" width="5.375" style="541" customWidth="1"/>
    <col min="9971" max="9971" width="9.25" style="541" bestFit="1" customWidth="1"/>
    <col min="9972" max="9972" width="10.25" style="541" bestFit="1" customWidth="1"/>
    <col min="9973" max="9973" width="7.875" style="541" customWidth="1"/>
    <col min="9974" max="9976" width="5.5" style="541" customWidth="1"/>
    <col min="9977" max="9980" width="8.5" style="541" customWidth="1"/>
    <col min="9981" max="9981" width="12" style="541" customWidth="1"/>
    <col min="9982" max="10002" width="8.5" style="541" customWidth="1"/>
    <col min="10003" max="10004" width="6.75" style="541" customWidth="1"/>
    <col min="10005" max="10006" width="8.625" style="541" customWidth="1"/>
    <col min="10007" max="10009" width="6.75" style="541" customWidth="1"/>
    <col min="10010" max="10015" width="6.375" style="541" customWidth="1"/>
    <col min="10016" max="10016" width="9" style="541" customWidth="1"/>
    <col min="10017" max="10017" width="6.375" style="541" customWidth="1"/>
    <col min="10018" max="10024" width="6.25" style="541" customWidth="1"/>
    <col min="10025" max="10030" width="9" style="541" customWidth="1"/>
    <col min="10031" max="10034" width="6.375" style="541" customWidth="1"/>
    <col min="10035" max="10043" width="9" style="541" customWidth="1"/>
    <col min="10044" max="10101" width="3.625" style="541" customWidth="1"/>
    <col min="10102" max="10106" width="9" style="541" customWidth="1"/>
    <col min="10107" max="10116" width="8.25" style="541"/>
    <col min="10117" max="10117" width="14" style="541" customWidth="1"/>
    <col min="10118" max="10120" width="8.125" style="541" customWidth="1"/>
    <col min="10121" max="10126" width="6" style="541" customWidth="1"/>
    <col min="10127" max="10128" width="9" style="541" customWidth="1"/>
    <col min="10129" max="10129" width="16.375" style="541" customWidth="1"/>
    <col min="10130" max="10130" width="9" style="541" customWidth="1"/>
    <col min="10131" max="10132" width="6.875" style="541" customWidth="1"/>
    <col min="10133" max="10134" width="6.375" style="541" customWidth="1"/>
    <col min="10135" max="10135" width="9" style="541" customWidth="1"/>
    <col min="10136" max="10136" width="5.5" style="541" customWidth="1"/>
    <col min="10137" max="10172" width="9" style="541" customWidth="1"/>
    <col min="10173" max="10173" width="15.375" style="541" bestFit="1" customWidth="1"/>
    <col min="10174" max="10174" width="16.5" style="541" bestFit="1" customWidth="1"/>
    <col min="10175" max="10180" width="9" style="541" customWidth="1"/>
    <col min="10181" max="10187" width="6" style="541" customWidth="1"/>
    <col min="10188" max="10205" width="5.25" style="541" customWidth="1"/>
    <col min="10206" max="10208" width="6.625" style="541" customWidth="1"/>
    <col min="10209" max="10211" width="9" style="541" customWidth="1"/>
    <col min="10212" max="10212" width="10.75" style="541" customWidth="1"/>
    <col min="10213" max="10215" width="9" style="541" customWidth="1"/>
    <col min="10216" max="10216" width="10.25" style="541" bestFit="1" customWidth="1"/>
    <col min="10217" max="10219" width="9" style="541" customWidth="1"/>
    <col min="10220" max="10220" width="9.25" style="541" bestFit="1" customWidth="1"/>
    <col min="10221" max="10222" width="9" style="541" customWidth="1"/>
    <col min="10223" max="10223" width="9.125" style="541" bestFit="1" customWidth="1"/>
    <col min="10224" max="10224" width="9.5" style="541" bestFit="1" customWidth="1"/>
    <col min="10225" max="10226" width="5.375" style="541" customWidth="1"/>
    <col min="10227" max="10227" width="9.25" style="541" bestFit="1" customWidth="1"/>
    <col min="10228" max="10228" width="10.25" style="541" bestFit="1" customWidth="1"/>
    <col min="10229" max="10229" width="7.875" style="541" customWidth="1"/>
    <col min="10230" max="10232" width="5.5" style="541" customWidth="1"/>
    <col min="10233" max="10236" width="8.5" style="541" customWidth="1"/>
    <col min="10237" max="10237" width="12" style="541" customWidth="1"/>
    <col min="10238" max="10258" width="8.5" style="541" customWidth="1"/>
    <col min="10259" max="10260" width="6.75" style="541" customWidth="1"/>
    <col min="10261" max="10262" width="8.625" style="541" customWidth="1"/>
    <col min="10263" max="10265" width="6.75" style="541" customWidth="1"/>
    <col min="10266" max="10271" width="6.375" style="541" customWidth="1"/>
    <col min="10272" max="10272" width="9" style="541" customWidth="1"/>
    <col min="10273" max="10273" width="6.375" style="541" customWidth="1"/>
    <col min="10274" max="10280" width="6.25" style="541" customWidth="1"/>
    <col min="10281" max="10286" width="9" style="541" customWidth="1"/>
    <col min="10287" max="10290" width="6.375" style="541" customWidth="1"/>
    <col min="10291" max="10299" width="9" style="541" customWidth="1"/>
    <col min="10300" max="10357" width="3.625" style="541" customWidth="1"/>
    <col min="10358" max="10362" width="9" style="541" customWidth="1"/>
    <col min="10363" max="10372" width="8.25" style="541"/>
    <col min="10373" max="10373" width="14" style="541" customWidth="1"/>
    <col min="10374" max="10376" width="8.125" style="541" customWidth="1"/>
    <col min="10377" max="10382" width="6" style="541" customWidth="1"/>
    <col min="10383" max="10384" width="9" style="541" customWidth="1"/>
    <col min="10385" max="10385" width="16.375" style="541" customWidth="1"/>
    <col min="10386" max="10386" width="9" style="541" customWidth="1"/>
    <col min="10387" max="10388" width="6.875" style="541" customWidth="1"/>
    <col min="10389" max="10390" width="6.375" style="541" customWidth="1"/>
    <col min="10391" max="10391" width="9" style="541" customWidth="1"/>
    <col min="10392" max="10392" width="5.5" style="541" customWidth="1"/>
    <col min="10393" max="10428" width="9" style="541" customWidth="1"/>
    <col min="10429" max="10429" width="15.375" style="541" bestFit="1" customWidth="1"/>
    <col min="10430" max="10430" width="16.5" style="541" bestFit="1" customWidth="1"/>
    <col min="10431" max="10436" width="9" style="541" customWidth="1"/>
    <col min="10437" max="10443" width="6" style="541" customWidth="1"/>
    <col min="10444" max="10461" width="5.25" style="541" customWidth="1"/>
    <col min="10462" max="10464" width="6.625" style="541" customWidth="1"/>
    <col min="10465" max="10467" width="9" style="541" customWidth="1"/>
    <col min="10468" max="10468" width="10.75" style="541" customWidth="1"/>
    <col min="10469" max="10471" width="9" style="541" customWidth="1"/>
    <col min="10472" max="10472" width="10.25" style="541" bestFit="1" customWidth="1"/>
    <col min="10473" max="10475" width="9" style="541" customWidth="1"/>
    <col min="10476" max="10476" width="9.25" style="541" bestFit="1" customWidth="1"/>
    <col min="10477" max="10478" width="9" style="541" customWidth="1"/>
    <col min="10479" max="10479" width="9.125" style="541" bestFit="1" customWidth="1"/>
    <col min="10480" max="10480" width="9.5" style="541" bestFit="1" customWidth="1"/>
    <col min="10481" max="10482" width="5.375" style="541" customWidth="1"/>
    <col min="10483" max="10483" width="9.25" style="541" bestFit="1" customWidth="1"/>
    <col min="10484" max="10484" width="10.25" style="541" bestFit="1" customWidth="1"/>
    <col min="10485" max="10485" width="7.875" style="541" customWidth="1"/>
    <col min="10486" max="10488" width="5.5" style="541" customWidth="1"/>
    <col min="10489" max="10492" width="8.5" style="541" customWidth="1"/>
    <col min="10493" max="10493" width="12" style="541" customWidth="1"/>
    <col min="10494" max="10514" width="8.5" style="541" customWidth="1"/>
    <col min="10515" max="10516" width="6.75" style="541" customWidth="1"/>
    <col min="10517" max="10518" width="8.625" style="541" customWidth="1"/>
    <col min="10519" max="10521" width="6.75" style="541" customWidth="1"/>
    <col min="10522" max="10527" width="6.375" style="541" customWidth="1"/>
    <col min="10528" max="10528" width="9" style="541" customWidth="1"/>
    <col min="10529" max="10529" width="6.375" style="541" customWidth="1"/>
    <col min="10530" max="10536" width="6.25" style="541" customWidth="1"/>
    <col min="10537" max="10542" width="9" style="541" customWidth="1"/>
    <col min="10543" max="10546" width="6.375" style="541" customWidth="1"/>
    <col min="10547" max="10555" width="9" style="541" customWidth="1"/>
    <col min="10556" max="10613" width="3.625" style="541" customWidth="1"/>
    <col min="10614" max="10618" width="9" style="541" customWidth="1"/>
    <col min="10619" max="10628" width="8.25" style="541"/>
    <col min="10629" max="10629" width="14" style="541" customWidth="1"/>
    <col min="10630" max="10632" width="8.125" style="541" customWidth="1"/>
    <col min="10633" max="10638" width="6" style="541" customWidth="1"/>
    <col min="10639" max="10640" width="9" style="541" customWidth="1"/>
    <col min="10641" max="10641" width="16.375" style="541" customWidth="1"/>
    <col min="10642" max="10642" width="9" style="541" customWidth="1"/>
    <col min="10643" max="10644" width="6.875" style="541" customWidth="1"/>
    <col min="10645" max="10646" width="6.375" style="541" customWidth="1"/>
    <col min="10647" max="10647" width="9" style="541" customWidth="1"/>
    <col min="10648" max="10648" width="5.5" style="541" customWidth="1"/>
    <col min="10649" max="10684" width="9" style="541" customWidth="1"/>
    <col min="10685" max="10685" width="15.375" style="541" bestFit="1" customWidth="1"/>
    <col min="10686" max="10686" width="16.5" style="541" bestFit="1" customWidth="1"/>
    <col min="10687" max="10692" width="9" style="541" customWidth="1"/>
    <col min="10693" max="10699" width="6" style="541" customWidth="1"/>
    <col min="10700" max="10717" width="5.25" style="541" customWidth="1"/>
    <col min="10718" max="10720" width="6.625" style="541" customWidth="1"/>
    <col min="10721" max="10723" width="9" style="541" customWidth="1"/>
    <col min="10724" max="10724" width="10.75" style="541" customWidth="1"/>
    <col min="10725" max="10727" width="9" style="541" customWidth="1"/>
    <col min="10728" max="10728" width="10.25" style="541" bestFit="1" customWidth="1"/>
    <col min="10729" max="10731" width="9" style="541" customWidth="1"/>
    <col min="10732" max="10732" width="9.25" style="541" bestFit="1" customWidth="1"/>
    <col min="10733" max="10734" width="9" style="541" customWidth="1"/>
    <col min="10735" max="10735" width="9.125" style="541" bestFit="1" customWidth="1"/>
    <col min="10736" max="10736" width="9.5" style="541" bestFit="1" customWidth="1"/>
    <col min="10737" max="10738" width="5.375" style="541" customWidth="1"/>
    <col min="10739" max="10739" width="9.25" style="541" bestFit="1" customWidth="1"/>
    <col min="10740" max="10740" width="10.25" style="541" bestFit="1" customWidth="1"/>
    <col min="10741" max="10741" width="7.875" style="541" customWidth="1"/>
    <col min="10742" max="10744" width="5.5" style="541" customWidth="1"/>
    <col min="10745" max="10748" width="8.5" style="541" customWidth="1"/>
    <col min="10749" max="10749" width="12" style="541" customWidth="1"/>
    <col min="10750" max="10770" width="8.5" style="541" customWidth="1"/>
    <col min="10771" max="10772" width="6.75" style="541" customWidth="1"/>
    <col min="10773" max="10774" width="8.625" style="541" customWidth="1"/>
    <col min="10775" max="10777" width="6.75" style="541" customWidth="1"/>
    <col min="10778" max="10783" width="6.375" style="541" customWidth="1"/>
    <col min="10784" max="10784" width="9" style="541" customWidth="1"/>
    <col min="10785" max="10785" width="6.375" style="541" customWidth="1"/>
    <col min="10786" max="10792" width="6.25" style="541" customWidth="1"/>
    <col min="10793" max="10798" width="9" style="541" customWidth="1"/>
    <col min="10799" max="10802" width="6.375" style="541" customWidth="1"/>
    <col min="10803" max="10811" width="9" style="541" customWidth="1"/>
    <col min="10812" max="10869" width="3.625" style="541" customWidth="1"/>
    <col min="10870" max="10874" width="9" style="541" customWidth="1"/>
    <col min="10875" max="10884" width="8.25" style="541"/>
    <col min="10885" max="10885" width="14" style="541" customWidth="1"/>
    <col min="10886" max="10888" width="8.125" style="541" customWidth="1"/>
    <col min="10889" max="10894" width="6" style="541" customWidth="1"/>
    <col min="10895" max="10896" width="9" style="541" customWidth="1"/>
    <col min="10897" max="10897" width="16.375" style="541" customWidth="1"/>
    <col min="10898" max="10898" width="9" style="541" customWidth="1"/>
    <col min="10899" max="10900" width="6.875" style="541" customWidth="1"/>
    <col min="10901" max="10902" width="6.375" style="541" customWidth="1"/>
    <col min="10903" max="10903" width="9" style="541" customWidth="1"/>
    <col min="10904" max="10904" width="5.5" style="541" customWidth="1"/>
    <col min="10905" max="10940" width="9" style="541" customWidth="1"/>
    <col min="10941" max="10941" width="15.375" style="541" bestFit="1" customWidth="1"/>
    <col min="10942" max="10942" width="16.5" style="541" bestFit="1" customWidth="1"/>
    <col min="10943" max="10948" width="9" style="541" customWidth="1"/>
    <col min="10949" max="10955" width="6" style="541" customWidth="1"/>
    <col min="10956" max="10973" width="5.25" style="541" customWidth="1"/>
    <col min="10974" max="10976" width="6.625" style="541" customWidth="1"/>
    <col min="10977" max="10979" width="9" style="541" customWidth="1"/>
    <col min="10980" max="10980" width="10.75" style="541" customWidth="1"/>
    <col min="10981" max="10983" width="9" style="541" customWidth="1"/>
    <col min="10984" max="10984" width="10.25" style="541" bestFit="1" customWidth="1"/>
    <col min="10985" max="10987" width="9" style="541" customWidth="1"/>
    <col min="10988" max="10988" width="9.25" style="541" bestFit="1" customWidth="1"/>
    <col min="10989" max="10990" width="9" style="541" customWidth="1"/>
    <col min="10991" max="10991" width="9.125" style="541" bestFit="1" customWidth="1"/>
    <col min="10992" max="10992" width="9.5" style="541" bestFit="1" customWidth="1"/>
    <col min="10993" max="10994" width="5.375" style="541" customWidth="1"/>
    <col min="10995" max="10995" width="9.25" style="541" bestFit="1" customWidth="1"/>
    <col min="10996" max="10996" width="10.25" style="541" bestFit="1" customWidth="1"/>
    <col min="10997" max="10997" width="7.875" style="541" customWidth="1"/>
    <col min="10998" max="11000" width="5.5" style="541" customWidth="1"/>
    <col min="11001" max="11004" width="8.5" style="541" customWidth="1"/>
    <col min="11005" max="11005" width="12" style="541" customWidth="1"/>
    <col min="11006" max="11026" width="8.5" style="541" customWidth="1"/>
    <col min="11027" max="11028" width="6.75" style="541" customWidth="1"/>
    <col min="11029" max="11030" width="8.625" style="541" customWidth="1"/>
    <col min="11031" max="11033" width="6.75" style="541" customWidth="1"/>
    <col min="11034" max="11039" width="6.375" style="541" customWidth="1"/>
    <col min="11040" max="11040" width="9" style="541" customWidth="1"/>
    <col min="11041" max="11041" width="6.375" style="541" customWidth="1"/>
    <col min="11042" max="11048" width="6.25" style="541" customWidth="1"/>
    <col min="11049" max="11054" width="9" style="541" customWidth="1"/>
    <col min="11055" max="11058" width="6.375" style="541" customWidth="1"/>
    <col min="11059" max="11067" width="9" style="541" customWidth="1"/>
    <col min="11068" max="11125" width="3.625" style="541" customWidth="1"/>
    <col min="11126" max="11130" width="9" style="541" customWidth="1"/>
    <col min="11131" max="11140" width="8.25" style="541"/>
    <col min="11141" max="11141" width="14" style="541" customWidth="1"/>
    <col min="11142" max="11144" width="8.125" style="541" customWidth="1"/>
    <col min="11145" max="11150" width="6" style="541" customWidth="1"/>
    <col min="11151" max="11152" width="9" style="541" customWidth="1"/>
    <col min="11153" max="11153" width="16.375" style="541" customWidth="1"/>
    <col min="11154" max="11154" width="9" style="541" customWidth="1"/>
    <col min="11155" max="11156" width="6.875" style="541" customWidth="1"/>
    <col min="11157" max="11158" width="6.375" style="541" customWidth="1"/>
    <col min="11159" max="11159" width="9" style="541" customWidth="1"/>
    <col min="11160" max="11160" width="5.5" style="541" customWidth="1"/>
    <col min="11161" max="11196" width="9" style="541" customWidth="1"/>
    <col min="11197" max="11197" width="15.375" style="541" bestFit="1" customWidth="1"/>
    <col min="11198" max="11198" width="16.5" style="541" bestFit="1" customWidth="1"/>
    <col min="11199" max="11204" width="9" style="541" customWidth="1"/>
    <col min="11205" max="11211" width="6" style="541" customWidth="1"/>
    <col min="11212" max="11229" width="5.25" style="541" customWidth="1"/>
    <col min="11230" max="11232" width="6.625" style="541" customWidth="1"/>
    <col min="11233" max="11235" width="9" style="541" customWidth="1"/>
    <col min="11236" max="11236" width="10.75" style="541" customWidth="1"/>
    <col min="11237" max="11239" width="9" style="541" customWidth="1"/>
    <col min="11240" max="11240" width="10.25" style="541" bestFit="1" customWidth="1"/>
    <col min="11241" max="11243" width="9" style="541" customWidth="1"/>
    <col min="11244" max="11244" width="9.25" style="541" bestFit="1" customWidth="1"/>
    <col min="11245" max="11246" width="9" style="541" customWidth="1"/>
    <col min="11247" max="11247" width="9.125" style="541" bestFit="1" customWidth="1"/>
    <col min="11248" max="11248" width="9.5" style="541" bestFit="1" customWidth="1"/>
    <col min="11249" max="11250" width="5.375" style="541" customWidth="1"/>
    <col min="11251" max="11251" width="9.25" style="541" bestFit="1" customWidth="1"/>
    <col min="11252" max="11252" width="10.25" style="541" bestFit="1" customWidth="1"/>
    <col min="11253" max="11253" width="7.875" style="541" customWidth="1"/>
    <col min="11254" max="11256" width="5.5" style="541" customWidth="1"/>
    <col min="11257" max="11260" width="8.5" style="541" customWidth="1"/>
    <col min="11261" max="11261" width="12" style="541" customWidth="1"/>
    <col min="11262" max="11282" width="8.5" style="541" customWidth="1"/>
    <col min="11283" max="11284" width="6.75" style="541" customWidth="1"/>
    <col min="11285" max="11286" width="8.625" style="541" customWidth="1"/>
    <col min="11287" max="11289" width="6.75" style="541" customWidth="1"/>
    <col min="11290" max="11295" width="6.375" style="541" customWidth="1"/>
    <col min="11296" max="11296" width="9" style="541" customWidth="1"/>
    <col min="11297" max="11297" width="6.375" style="541" customWidth="1"/>
    <col min="11298" max="11304" width="6.25" style="541" customWidth="1"/>
    <col min="11305" max="11310" width="9" style="541" customWidth="1"/>
    <col min="11311" max="11314" width="6.375" style="541" customWidth="1"/>
    <col min="11315" max="11323" width="9" style="541" customWidth="1"/>
    <col min="11324" max="11381" width="3.625" style="541" customWidth="1"/>
    <col min="11382" max="11386" width="9" style="541" customWidth="1"/>
    <col min="11387" max="11396" width="8.25" style="541"/>
    <col min="11397" max="11397" width="14" style="541" customWidth="1"/>
    <col min="11398" max="11400" width="8.125" style="541" customWidth="1"/>
    <col min="11401" max="11406" width="6" style="541" customWidth="1"/>
    <col min="11407" max="11408" width="9" style="541" customWidth="1"/>
    <col min="11409" max="11409" width="16.375" style="541" customWidth="1"/>
    <col min="11410" max="11410" width="9" style="541" customWidth="1"/>
    <col min="11411" max="11412" width="6.875" style="541" customWidth="1"/>
    <col min="11413" max="11414" width="6.375" style="541" customWidth="1"/>
    <col min="11415" max="11415" width="9" style="541" customWidth="1"/>
    <col min="11416" max="11416" width="5.5" style="541" customWidth="1"/>
    <col min="11417" max="11452" width="9" style="541" customWidth="1"/>
    <col min="11453" max="11453" width="15.375" style="541" bestFit="1" customWidth="1"/>
    <col min="11454" max="11454" width="16.5" style="541" bestFit="1" customWidth="1"/>
    <col min="11455" max="11460" width="9" style="541" customWidth="1"/>
    <col min="11461" max="11467" width="6" style="541" customWidth="1"/>
    <col min="11468" max="11485" width="5.25" style="541" customWidth="1"/>
    <col min="11486" max="11488" width="6.625" style="541" customWidth="1"/>
    <col min="11489" max="11491" width="9" style="541" customWidth="1"/>
    <col min="11492" max="11492" width="10.75" style="541" customWidth="1"/>
    <col min="11493" max="11495" width="9" style="541" customWidth="1"/>
    <col min="11496" max="11496" width="10.25" style="541" bestFit="1" customWidth="1"/>
    <col min="11497" max="11499" width="9" style="541" customWidth="1"/>
    <col min="11500" max="11500" width="9.25" style="541" bestFit="1" customWidth="1"/>
    <col min="11501" max="11502" width="9" style="541" customWidth="1"/>
    <col min="11503" max="11503" width="9.125" style="541" bestFit="1" customWidth="1"/>
    <col min="11504" max="11504" width="9.5" style="541" bestFit="1" customWidth="1"/>
    <col min="11505" max="11506" width="5.375" style="541" customWidth="1"/>
    <col min="11507" max="11507" width="9.25" style="541" bestFit="1" customWidth="1"/>
    <col min="11508" max="11508" width="10.25" style="541" bestFit="1" customWidth="1"/>
    <col min="11509" max="11509" width="7.875" style="541" customWidth="1"/>
    <col min="11510" max="11512" width="5.5" style="541" customWidth="1"/>
    <col min="11513" max="11516" width="8.5" style="541" customWidth="1"/>
    <col min="11517" max="11517" width="12" style="541" customWidth="1"/>
    <col min="11518" max="11538" width="8.5" style="541" customWidth="1"/>
    <col min="11539" max="11540" width="6.75" style="541" customWidth="1"/>
    <col min="11541" max="11542" width="8.625" style="541" customWidth="1"/>
    <col min="11543" max="11545" width="6.75" style="541" customWidth="1"/>
    <col min="11546" max="11551" width="6.375" style="541" customWidth="1"/>
    <col min="11552" max="11552" width="9" style="541" customWidth="1"/>
    <col min="11553" max="11553" width="6.375" style="541" customWidth="1"/>
    <col min="11554" max="11560" width="6.25" style="541" customWidth="1"/>
    <col min="11561" max="11566" width="9" style="541" customWidth="1"/>
    <col min="11567" max="11570" width="6.375" style="541" customWidth="1"/>
    <col min="11571" max="11579" width="9" style="541" customWidth="1"/>
    <col min="11580" max="11637" width="3.625" style="541" customWidth="1"/>
    <col min="11638" max="11642" width="9" style="541" customWidth="1"/>
    <col min="11643" max="11652" width="8.25" style="541"/>
    <col min="11653" max="11653" width="14" style="541" customWidth="1"/>
    <col min="11654" max="11656" width="8.125" style="541" customWidth="1"/>
    <col min="11657" max="11662" width="6" style="541" customWidth="1"/>
    <col min="11663" max="11664" width="9" style="541" customWidth="1"/>
    <col min="11665" max="11665" width="16.375" style="541" customWidth="1"/>
    <col min="11666" max="11666" width="9" style="541" customWidth="1"/>
    <col min="11667" max="11668" width="6.875" style="541" customWidth="1"/>
    <col min="11669" max="11670" width="6.375" style="541" customWidth="1"/>
    <col min="11671" max="11671" width="9" style="541" customWidth="1"/>
    <col min="11672" max="11672" width="5.5" style="541" customWidth="1"/>
    <col min="11673" max="11708" width="9" style="541" customWidth="1"/>
    <col min="11709" max="11709" width="15.375" style="541" bestFit="1" customWidth="1"/>
    <col min="11710" max="11710" width="16.5" style="541" bestFit="1" customWidth="1"/>
    <col min="11711" max="11716" width="9" style="541" customWidth="1"/>
    <col min="11717" max="11723" width="6" style="541" customWidth="1"/>
    <col min="11724" max="11741" width="5.25" style="541" customWidth="1"/>
    <col min="11742" max="11744" width="6.625" style="541" customWidth="1"/>
    <col min="11745" max="11747" width="9" style="541" customWidth="1"/>
    <col min="11748" max="11748" width="10.75" style="541" customWidth="1"/>
    <col min="11749" max="11751" width="9" style="541" customWidth="1"/>
    <col min="11752" max="11752" width="10.25" style="541" bestFit="1" customWidth="1"/>
    <col min="11753" max="11755" width="9" style="541" customWidth="1"/>
    <col min="11756" max="11756" width="9.25" style="541" bestFit="1" customWidth="1"/>
    <col min="11757" max="11758" width="9" style="541" customWidth="1"/>
    <col min="11759" max="11759" width="9.125" style="541" bestFit="1" customWidth="1"/>
    <col min="11760" max="11760" width="9.5" style="541" bestFit="1" customWidth="1"/>
    <col min="11761" max="11762" width="5.375" style="541" customWidth="1"/>
    <col min="11763" max="11763" width="9.25" style="541" bestFit="1" customWidth="1"/>
    <col min="11764" max="11764" width="10.25" style="541" bestFit="1" customWidth="1"/>
    <col min="11765" max="11765" width="7.875" style="541" customWidth="1"/>
    <col min="11766" max="11768" width="5.5" style="541" customWidth="1"/>
    <col min="11769" max="11772" width="8.5" style="541" customWidth="1"/>
    <col min="11773" max="11773" width="12" style="541" customWidth="1"/>
    <col min="11774" max="11794" width="8.5" style="541" customWidth="1"/>
    <col min="11795" max="11796" width="6.75" style="541" customWidth="1"/>
    <col min="11797" max="11798" width="8.625" style="541" customWidth="1"/>
    <col min="11799" max="11801" width="6.75" style="541" customWidth="1"/>
    <col min="11802" max="11807" width="6.375" style="541" customWidth="1"/>
    <col min="11808" max="11808" width="9" style="541" customWidth="1"/>
    <col min="11809" max="11809" width="6.375" style="541" customWidth="1"/>
    <col min="11810" max="11816" width="6.25" style="541" customWidth="1"/>
    <col min="11817" max="11822" width="9" style="541" customWidth="1"/>
    <col min="11823" max="11826" width="6.375" style="541" customWidth="1"/>
    <col min="11827" max="11835" width="9" style="541" customWidth="1"/>
    <col min="11836" max="11893" width="3.625" style="541" customWidth="1"/>
    <col min="11894" max="11898" width="9" style="541" customWidth="1"/>
    <col min="11899" max="11908" width="8.25" style="541"/>
    <col min="11909" max="11909" width="14" style="541" customWidth="1"/>
    <col min="11910" max="11912" width="8.125" style="541" customWidth="1"/>
    <col min="11913" max="11918" width="6" style="541" customWidth="1"/>
    <col min="11919" max="11920" width="9" style="541" customWidth="1"/>
    <col min="11921" max="11921" width="16.375" style="541" customWidth="1"/>
    <col min="11922" max="11922" width="9" style="541" customWidth="1"/>
    <col min="11923" max="11924" width="6.875" style="541" customWidth="1"/>
    <col min="11925" max="11926" width="6.375" style="541" customWidth="1"/>
    <col min="11927" max="11927" width="9" style="541" customWidth="1"/>
    <col min="11928" max="11928" width="5.5" style="541" customWidth="1"/>
    <col min="11929" max="11964" width="9" style="541" customWidth="1"/>
    <col min="11965" max="11965" width="15.375" style="541" bestFit="1" customWidth="1"/>
    <col min="11966" max="11966" width="16.5" style="541" bestFit="1" customWidth="1"/>
    <col min="11967" max="11972" width="9" style="541" customWidth="1"/>
    <col min="11973" max="11979" width="6" style="541" customWidth="1"/>
    <col min="11980" max="11997" width="5.25" style="541" customWidth="1"/>
    <col min="11998" max="12000" width="6.625" style="541" customWidth="1"/>
    <col min="12001" max="12003" width="9" style="541" customWidth="1"/>
    <col min="12004" max="12004" width="10.75" style="541" customWidth="1"/>
    <col min="12005" max="12007" width="9" style="541" customWidth="1"/>
    <col min="12008" max="12008" width="10.25" style="541" bestFit="1" customWidth="1"/>
    <col min="12009" max="12011" width="9" style="541" customWidth="1"/>
    <col min="12012" max="12012" width="9.25" style="541" bestFit="1" customWidth="1"/>
    <col min="12013" max="12014" width="9" style="541" customWidth="1"/>
    <col min="12015" max="12015" width="9.125" style="541" bestFit="1" customWidth="1"/>
    <col min="12016" max="12016" width="9.5" style="541" bestFit="1" customWidth="1"/>
    <col min="12017" max="12018" width="5.375" style="541" customWidth="1"/>
    <col min="12019" max="12019" width="9.25" style="541" bestFit="1" customWidth="1"/>
    <col min="12020" max="12020" width="10.25" style="541" bestFit="1" customWidth="1"/>
    <col min="12021" max="12021" width="7.875" style="541" customWidth="1"/>
    <col min="12022" max="12024" width="5.5" style="541" customWidth="1"/>
    <col min="12025" max="12028" width="8.5" style="541" customWidth="1"/>
    <col min="12029" max="12029" width="12" style="541" customWidth="1"/>
    <col min="12030" max="12050" width="8.5" style="541" customWidth="1"/>
    <col min="12051" max="12052" width="6.75" style="541" customWidth="1"/>
    <col min="12053" max="12054" width="8.625" style="541" customWidth="1"/>
    <col min="12055" max="12057" width="6.75" style="541" customWidth="1"/>
    <col min="12058" max="12063" width="6.375" style="541" customWidth="1"/>
    <col min="12064" max="12064" width="9" style="541" customWidth="1"/>
    <col min="12065" max="12065" width="6.375" style="541" customWidth="1"/>
    <col min="12066" max="12072" width="6.25" style="541" customWidth="1"/>
    <col min="12073" max="12078" width="9" style="541" customWidth="1"/>
    <col min="12079" max="12082" width="6.375" style="541" customWidth="1"/>
    <col min="12083" max="12091" width="9" style="541" customWidth="1"/>
    <col min="12092" max="12149" width="3.625" style="541" customWidth="1"/>
    <col min="12150" max="12154" width="9" style="541" customWidth="1"/>
    <col min="12155" max="12164" width="8.25" style="541"/>
    <col min="12165" max="12165" width="14" style="541" customWidth="1"/>
    <col min="12166" max="12168" width="8.125" style="541" customWidth="1"/>
    <col min="12169" max="12174" width="6" style="541" customWidth="1"/>
    <col min="12175" max="12176" width="9" style="541" customWidth="1"/>
    <col min="12177" max="12177" width="16.375" style="541" customWidth="1"/>
    <col min="12178" max="12178" width="9" style="541" customWidth="1"/>
    <col min="12179" max="12180" width="6.875" style="541" customWidth="1"/>
    <col min="12181" max="12182" width="6.375" style="541" customWidth="1"/>
    <col min="12183" max="12183" width="9" style="541" customWidth="1"/>
    <col min="12184" max="12184" width="5.5" style="541" customWidth="1"/>
    <col min="12185" max="12220" width="9" style="541" customWidth="1"/>
    <col min="12221" max="12221" width="15.375" style="541" bestFit="1" customWidth="1"/>
    <col min="12222" max="12222" width="16.5" style="541" bestFit="1" customWidth="1"/>
    <col min="12223" max="12228" width="9" style="541" customWidth="1"/>
    <col min="12229" max="12235" width="6" style="541" customWidth="1"/>
    <col min="12236" max="12253" width="5.25" style="541" customWidth="1"/>
    <col min="12254" max="12256" width="6.625" style="541" customWidth="1"/>
    <col min="12257" max="12259" width="9" style="541" customWidth="1"/>
    <col min="12260" max="12260" width="10.75" style="541" customWidth="1"/>
    <col min="12261" max="12263" width="9" style="541" customWidth="1"/>
    <col min="12264" max="12264" width="10.25" style="541" bestFit="1" customWidth="1"/>
    <col min="12265" max="12267" width="9" style="541" customWidth="1"/>
    <col min="12268" max="12268" width="9.25" style="541" bestFit="1" customWidth="1"/>
    <col min="12269" max="12270" width="9" style="541" customWidth="1"/>
    <col min="12271" max="12271" width="9.125" style="541" bestFit="1" customWidth="1"/>
    <col min="12272" max="12272" width="9.5" style="541" bestFit="1" customWidth="1"/>
    <col min="12273" max="12274" width="5.375" style="541" customWidth="1"/>
    <col min="12275" max="12275" width="9.25" style="541" bestFit="1" customWidth="1"/>
    <col min="12276" max="12276" width="10.25" style="541" bestFit="1" customWidth="1"/>
    <col min="12277" max="12277" width="7.875" style="541" customWidth="1"/>
    <col min="12278" max="12280" width="5.5" style="541" customWidth="1"/>
    <col min="12281" max="12284" width="8.5" style="541" customWidth="1"/>
    <col min="12285" max="12285" width="12" style="541" customWidth="1"/>
    <col min="12286" max="12306" width="8.5" style="541" customWidth="1"/>
    <col min="12307" max="12308" width="6.75" style="541" customWidth="1"/>
    <col min="12309" max="12310" width="8.625" style="541" customWidth="1"/>
    <col min="12311" max="12313" width="6.75" style="541" customWidth="1"/>
    <col min="12314" max="12319" width="6.375" style="541" customWidth="1"/>
    <col min="12320" max="12320" width="9" style="541" customWidth="1"/>
    <col min="12321" max="12321" width="6.375" style="541" customWidth="1"/>
    <col min="12322" max="12328" width="6.25" style="541" customWidth="1"/>
    <col min="12329" max="12334" width="9" style="541" customWidth="1"/>
    <col min="12335" max="12338" width="6.375" style="541" customWidth="1"/>
    <col min="12339" max="12347" width="9" style="541" customWidth="1"/>
    <col min="12348" max="12405" width="3.625" style="541" customWidth="1"/>
    <col min="12406" max="12410" width="9" style="541" customWidth="1"/>
    <col min="12411" max="12420" width="8.25" style="541"/>
    <col min="12421" max="12421" width="14" style="541" customWidth="1"/>
    <col min="12422" max="12424" width="8.125" style="541" customWidth="1"/>
    <col min="12425" max="12430" width="6" style="541" customWidth="1"/>
    <col min="12431" max="12432" width="9" style="541" customWidth="1"/>
    <col min="12433" max="12433" width="16.375" style="541" customWidth="1"/>
    <col min="12434" max="12434" width="9" style="541" customWidth="1"/>
    <col min="12435" max="12436" width="6.875" style="541" customWidth="1"/>
    <col min="12437" max="12438" width="6.375" style="541" customWidth="1"/>
    <col min="12439" max="12439" width="9" style="541" customWidth="1"/>
    <col min="12440" max="12440" width="5.5" style="541" customWidth="1"/>
    <col min="12441" max="12476" width="9" style="541" customWidth="1"/>
    <col min="12477" max="12477" width="15.375" style="541" bestFit="1" customWidth="1"/>
    <col min="12478" max="12478" width="16.5" style="541" bestFit="1" customWidth="1"/>
    <col min="12479" max="12484" width="9" style="541" customWidth="1"/>
    <col min="12485" max="12491" width="6" style="541" customWidth="1"/>
    <col min="12492" max="12509" width="5.25" style="541" customWidth="1"/>
    <col min="12510" max="12512" width="6.625" style="541" customWidth="1"/>
    <col min="12513" max="12515" width="9" style="541" customWidth="1"/>
    <col min="12516" max="12516" width="10.75" style="541" customWidth="1"/>
    <col min="12517" max="12519" width="9" style="541" customWidth="1"/>
    <col min="12520" max="12520" width="10.25" style="541" bestFit="1" customWidth="1"/>
    <col min="12521" max="12523" width="9" style="541" customWidth="1"/>
    <col min="12524" max="12524" width="9.25" style="541" bestFit="1" customWidth="1"/>
    <col min="12525" max="12526" width="9" style="541" customWidth="1"/>
    <col min="12527" max="12527" width="9.125" style="541" bestFit="1" customWidth="1"/>
    <col min="12528" max="12528" width="9.5" style="541" bestFit="1" customWidth="1"/>
    <col min="12529" max="12530" width="5.375" style="541" customWidth="1"/>
    <col min="12531" max="12531" width="9.25" style="541" bestFit="1" customWidth="1"/>
    <col min="12532" max="12532" width="10.25" style="541" bestFit="1" customWidth="1"/>
    <col min="12533" max="12533" width="7.875" style="541" customWidth="1"/>
    <col min="12534" max="12536" width="5.5" style="541" customWidth="1"/>
    <col min="12537" max="12540" width="8.5" style="541" customWidth="1"/>
    <col min="12541" max="12541" width="12" style="541" customWidth="1"/>
    <col min="12542" max="12562" width="8.5" style="541" customWidth="1"/>
    <col min="12563" max="12564" width="6.75" style="541" customWidth="1"/>
    <col min="12565" max="12566" width="8.625" style="541" customWidth="1"/>
    <col min="12567" max="12569" width="6.75" style="541" customWidth="1"/>
    <col min="12570" max="12575" width="6.375" style="541" customWidth="1"/>
    <col min="12576" max="12576" width="9" style="541" customWidth="1"/>
    <col min="12577" max="12577" width="6.375" style="541" customWidth="1"/>
    <col min="12578" max="12584" width="6.25" style="541" customWidth="1"/>
    <col min="12585" max="12590" width="9" style="541" customWidth="1"/>
    <col min="12591" max="12594" width="6.375" style="541" customWidth="1"/>
    <col min="12595" max="12603" width="9" style="541" customWidth="1"/>
    <col min="12604" max="12661" width="3.625" style="541" customWidth="1"/>
    <col min="12662" max="12666" width="9" style="541" customWidth="1"/>
    <col min="12667" max="12676" width="8.25" style="541"/>
    <col min="12677" max="12677" width="14" style="541" customWidth="1"/>
    <col min="12678" max="12680" width="8.125" style="541" customWidth="1"/>
    <col min="12681" max="12686" width="6" style="541" customWidth="1"/>
    <col min="12687" max="12688" width="9" style="541" customWidth="1"/>
    <col min="12689" max="12689" width="16.375" style="541" customWidth="1"/>
    <col min="12690" max="12690" width="9" style="541" customWidth="1"/>
    <col min="12691" max="12692" width="6.875" style="541" customWidth="1"/>
    <col min="12693" max="12694" width="6.375" style="541" customWidth="1"/>
    <col min="12695" max="12695" width="9" style="541" customWidth="1"/>
    <col min="12696" max="12696" width="5.5" style="541" customWidth="1"/>
    <col min="12697" max="12732" width="9" style="541" customWidth="1"/>
    <col min="12733" max="12733" width="15.375" style="541" bestFit="1" customWidth="1"/>
    <col min="12734" max="12734" width="16.5" style="541" bestFit="1" customWidth="1"/>
    <col min="12735" max="12740" width="9" style="541" customWidth="1"/>
    <col min="12741" max="12747" width="6" style="541" customWidth="1"/>
    <col min="12748" max="12765" width="5.25" style="541" customWidth="1"/>
    <col min="12766" max="12768" width="6.625" style="541" customWidth="1"/>
    <col min="12769" max="12771" width="9" style="541" customWidth="1"/>
    <col min="12772" max="12772" width="10.75" style="541" customWidth="1"/>
    <col min="12773" max="12775" width="9" style="541" customWidth="1"/>
    <col min="12776" max="12776" width="10.25" style="541" bestFit="1" customWidth="1"/>
    <col min="12777" max="12779" width="9" style="541" customWidth="1"/>
    <col min="12780" max="12780" width="9.25" style="541" bestFit="1" customWidth="1"/>
    <col min="12781" max="12782" width="9" style="541" customWidth="1"/>
    <col min="12783" max="12783" width="9.125" style="541" bestFit="1" customWidth="1"/>
    <col min="12784" max="12784" width="9.5" style="541" bestFit="1" customWidth="1"/>
    <col min="12785" max="12786" width="5.375" style="541" customWidth="1"/>
    <col min="12787" max="12787" width="9.25" style="541" bestFit="1" customWidth="1"/>
    <col min="12788" max="12788" width="10.25" style="541" bestFit="1" customWidth="1"/>
    <col min="12789" max="12789" width="7.875" style="541" customWidth="1"/>
    <col min="12790" max="12792" width="5.5" style="541" customWidth="1"/>
    <col min="12793" max="12796" width="8.5" style="541" customWidth="1"/>
    <col min="12797" max="12797" width="12" style="541" customWidth="1"/>
    <col min="12798" max="12818" width="8.5" style="541" customWidth="1"/>
    <col min="12819" max="12820" width="6.75" style="541" customWidth="1"/>
    <col min="12821" max="12822" width="8.625" style="541" customWidth="1"/>
    <col min="12823" max="12825" width="6.75" style="541" customWidth="1"/>
    <col min="12826" max="12831" width="6.375" style="541" customWidth="1"/>
    <col min="12832" max="12832" width="9" style="541" customWidth="1"/>
    <col min="12833" max="12833" width="6.375" style="541" customWidth="1"/>
    <col min="12834" max="12840" width="6.25" style="541" customWidth="1"/>
    <col min="12841" max="12846" width="9" style="541" customWidth="1"/>
    <col min="12847" max="12850" width="6.375" style="541" customWidth="1"/>
    <col min="12851" max="12859" width="9" style="541" customWidth="1"/>
    <col min="12860" max="12917" width="3.625" style="541" customWidth="1"/>
    <col min="12918" max="12922" width="9" style="541" customWidth="1"/>
    <col min="12923" max="12932" width="8.25" style="541"/>
    <col min="12933" max="12933" width="14" style="541" customWidth="1"/>
    <col min="12934" max="12936" width="8.125" style="541" customWidth="1"/>
    <col min="12937" max="12942" width="6" style="541" customWidth="1"/>
    <col min="12943" max="12944" width="9" style="541" customWidth="1"/>
    <col min="12945" max="12945" width="16.375" style="541" customWidth="1"/>
    <col min="12946" max="12946" width="9" style="541" customWidth="1"/>
    <col min="12947" max="12948" width="6.875" style="541" customWidth="1"/>
    <col min="12949" max="12950" width="6.375" style="541" customWidth="1"/>
    <col min="12951" max="12951" width="9" style="541" customWidth="1"/>
    <col min="12952" max="12952" width="5.5" style="541" customWidth="1"/>
    <col min="12953" max="12988" width="9" style="541" customWidth="1"/>
    <col min="12989" max="12989" width="15.375" style="541" bestFit="1" customWidth="1"/>
    <col min="12990" max="12990" width="16.5" style="541" bestFit="1" customWidth="1"/>
    <col min="12991" max="12996" width="9" style="541" customWidth="1"/>
    <col min="12997" max="13003" width="6" style="541" customWidth="1"/>
    <col min="13004" max="13021" width="5.25" style="541" customWidth="1"/>
    <col min="13022" max="13024" width="6.625" style="541" customWidth="1"/>
    <col min="13025" max="13027" width="9" style="541" customWidth="1"/>
    <col min="13028" max="13028" width="10.75" style="541" customWidth="1"/>
    <col min="13029" max="13031" width="9" style="541" customWidth="1"/>
    <col min="13032" max="13032" width="10.25" style="541" bestFit="1" customWidth="1"/>
    <col min="13033" max="13035" width="9" style="541" customWidth="1"/>
    <col min="13036" max="13036" width="9.25" style="541" bestFit="1" customWidth="1"/>
    <col min="13037" max="13038" width="9" style="541" customWidth="1"/>
    <col min="13039" max="13039" width="9.125" style="541" bestFit="1" customWidth="1"/>
    <col min="13040" max="13040" width="9.5" style="541" bestFit="1" customWidth="1"/>
    <col min="13041" max="13042" width="5.375" style="541" customWidth="1"/>
    <col min="13043" max="13043" width="9.25" style="541" bestFit="1" customWidth="1"/>
    <col min="13044" max="13044" width="10.25" style="541" bestFit="1" customWidth="1"/>
    <col min="13045" max="13045" width="7.875" style="541" customWidth="1"/>
    <col min="13046" max="13048" width="5.5" style="541" customWidth="1"/>
    <col min="13049" max="13052" width="8.5" style="541" customWidth="1"/>
    <col min="13053" max="13053" width="12" style="541" customWidth="1"/>
    <col min="13054" max="13074" width="8.5" style="541" customWidth="1"/>
    <col min="13075" max="13076" width="6.75" style="541" customWidth="1"/>
    <col min="13077" max="13078" width="8.625" style="541" customWidth="1"/>
    <col min="13079" max="13081" width="6.75" style="541" customWidth="1"/>
    <col min="13082" max="13087" width="6.375" style="541" customWidth="1"/>
    <col min="13088" max="13088" width="9" style="541" customWidth="1"/>
    <col min="13089" max="13089" width="6.375" style="541" customWidth="1"/>
    <col min="13090" max="13096" width="6.25" style="541" customWidth="1"/>
    <col min="13097" max="13102" width="9" style="541" customWidth="1"/>
    <col min="13103" max="13106" width="6.375" style="541" customWidth="1"/>
    <col min="13107" max="13115" width="9" style="541" customWidth="1"/>
    <col min="13116" max="13173" width="3.625" style="541" customWidth="1"/>
    <col min="13174" max="13178" width="9" style="541" customWidth="1"/>
    <col min="13179" max="13188" width="8.25" style="541"/>
    <col min="13189" max="13189" width="14" style="541" customWidth="1"/>
    <col min="13190" max="13192" width="8.125" style="541" customWidth="1"/>
    <col min="13193" max="13198" width="6" style="541" customWidth="1"/>
    <col min="13199" max="13200" width="9" style="541" customWidth="1"/>
    <col min="13201" max="13201" width="16.375" style="541" customWidth="1"/>
    <col min="13202" max="13202" width="9" style="541" customWidth="1"/>
    <col min="13203" max="13204" width="6.875" style="541" customWidth="1"/>
    <col min="13205" max="13206" width="6.375" style="541" customWidth="1"/>
    <col min="13207" max="13207" width="9" style="541" customWidth="1"/>
    <col min="13208" max="13208" width="5.5" style="541" customWidth="1"/>
    <col min="13209" max="13244" width="9" style="541" customWidth="1"/>
    <col min="13245" max="13245" width="15.375" style="541" bestFit="1" customWidth="1"/>
    <col min="13246" max="13246" width="16.5" style="541" bestFit="1" customWidth="1"/>
    <col min="13247" max="13252" width="9" style="541" customWidth="1"/>
    <col min="13253" max="13259" width="6" style="541" customWidth="1"/>
    <col min="13260" max="13277" width="5.25" style="541" customWidth="1"/>
    <col min="13278" max="13280" width="6.625" style="541" customWidth="1"/>
    <col min="13281" max="13283" width="9" style="541" customWidth="1"/>
    <col min="13284" max="13284" width="10.75" style="541" customWidth="1"/>
    <col min="13285" max="13287" width="9" style="541" customWidth="1"/>
    <col min="13288" max="13288" width="10.25" style="541" bestFit="1" customWidth="1"/>
    <col min="13289" max="13291" width="9" style="541" customWidth="1"/>
    <col min="13292" max="13292" width="9.25" style="541" bestFit="1" customWidth="1"/>
    <col min="13293" max="13294" width="9" style="541" customWidth="1"/>
    <col min="13295" max="13295" width="9.125" style="541" bestFit="1" customWidth="1"/>
    <col min="13296" max="13296" width="9.5" style="541" bestFit="1" customWidth="1"/>
    <col min="13297" max="13298" width="5.375" style="541" customWidth="1"/>
    <col min="13299" max="13299" width="9.25" style="541" bestFit="1" customWidth="1"/>
    <col min="13300" max="13300" width="10.25" style="541" bestFit="1" customWidth="1"/>
    <col min="13301" max="13301" width="7.875" style="541" customWidth="1"/>
    <col min="13302" max="13304" width="5.5" style="541" customWidth="1"/>
    <col min="13305" max="13308" width="8.5" style="541" customWidth="1"/>
    <col min="13309" max="13309" width="12" style="541" customWidth="1"/>
    <col min="13310" max="13330" width="8.5" style="541" customWidth="1"/>
    <col min="13331" max="13332" width="6.75" style="541" customWidth="1"/>
    <col min="13333" max="13334" width="8.625" style="541" customWidth="1"/>
    <col min="13335" max="13337" width="6.75" style="541" customWidth="1"/>
    <col min="13338" max="13343" width="6.375" style="541" customWidth="1"/>
    <col min="13344" max="13344" width="9" style="541" customWidth="1"/>
    <col min="13345" max="13345" width="6.375" style="541" customWidth="1"/>
    <col min="13346" max="13352" width="6.25" style="541" customWidth="1"/>
    <col min="13353" max="13358" width="9" style="541" customWidth="1"/>
    <col min="13359" max="13362" width="6.375" style="541" customWidth="1"/>
    <col min="13363" max="13371" width="9" style="541" customWidth="1"/>
    <col min="13372" max="13429" width="3.625" style="541" customWidth="1"/>
    <col min="13430" max="13434" width="9" style="541" customWidth="1"/>
    <col min="13435" max="13444" width="8.25" style="541"/>
    <col min="13445" max="13445" width="14" style="541" customWidth="1"/>
    <col min="13446" max="13448" width="8.125" style="541" customWidth="1"/>
    <col min="13449" max="13454" width="6" style="541" customWidth="1"/>
    <col min="13455" max="13456" width="9" style="541" customWidth="1"/>
    <col min="13457" max="13457" width="16.375" style="541" customWidth="1"/>
    <col min="13458" max="13458" width="9" style="541" customWidth="1"/>
    <col min="13459" max="13460" width="6.875" style="541" customWidth="1"/>
    <col min="13461" max="13462" width="6.375" style="541" customWidth="1"/>
    <col min="13463" max="13463" width="9" style="541" customWidth="1"/>
    <col min="13464" max="13464" width="5.5" style="541" customWidth="1"/>
    <col min="13465" max="13500" width="9" style="541" customWidth="1"/>
    <col min="13501" max="13501" width="15.375" style="541" bestFit="1" customWidth="1"/>
    <col min="13502" max="13502" width="16.5" style="541" bestFit="1" customWidth="1"/>
    <col min="13503" max="13508" width="9" style="541" customWidth="1"/>
    <col min="13509" max="13515" width="6" style="541" customWidth="1"/>
    <col min="13516" max="13533" width="5.25" style="541" customWidth="1"/>
    <col min="13534" max="13536" width="6.625" style="541" customWidth="1"/>
    <col min="13537" max="13539" width="9" style="541" customWidth="1"/>
    <col min="13540" max="13540" width="10.75" style="541" customWidth="1"/>
    <col min="13541" max="13543" width="9" style="541" customWidth="1"/>
    <col min="13544" max="13544" width="10.25" style="541" bestFit="1" customWidth="1"/>
    <col min="13545" max="13547" width="9" style="541" customWidth="1"/>
    <col min="13548" max="13548" width="9.25" style="541" bestFit="1" customWidth="1"/>
    <col min="13549" max="13550" width="9" style="541" customWidth="1"/>
    <col min="13551" max="13551" width="9.125" style="541" bestFit="1" customWidth="1"/>
    <col min="13552" max="13552" width="9.5" style="541" bestFit="1" customWidth="1"/>
    <col min="13553" max="13554" width="5.375" style="541" customWidth="1"/>
    <col min="13555" max="13555" width="9.25" style="541" bestFit="1" customWidth="1"/>
    <col min="13556" max="13556" width="10.25" style="541" bestFit="1" customWidth="1"/>
    <col min="13557" max="13557" width="7.875" style="541" customWidth="1"/>
    <col min="13558" max="13560" width="5.5" style="541" customWidth="1"/>
    <col min="13561" max="13564" width="8.5" style="541" customWidth="1"/>
    <col min="13565" max="13565" width="12" style="541" customWidth="1"/>
    <col min="13566" max="13586" width="8.5" style="541" customWidth="1"/>
    <col min="13587" max="13588" width="6.75" style="541" customWidth="1"/>
    <col min="13589" max="13590" width="8.625" style="541" customWidth="1"/>
    <col min="13591" max="13593" width="6.75" style="541" customWidth="1"/>
    <col min="13594" max="13599" width="6.375" style="541" customWidth="1"/>
    <col min="13600" max="13600" width="9" style="541" customWidth="1"/>
    <col min="13601" max="13601" width="6.375" style="541" customWidth="1"/>
    <col min="13602" max="13608" width="6.25" style="541" customWidth="1"/>
    <col min="13609" max="13614" width="9" style="541" customWidth="1"/>
    <col min="13615" max="13618" width="6.375" style="541" customWidth="1"/>
    <col min="13619" max="13627" width="9" style="541" customWidth="1"/>
    <col min="13628" max="13685" width="3.625" style="541" customWidth="1"/>
    <col min="13686" max="13690" width="9" style="541" customWidth="1"/>
    <col min="13691" max="13700" width="8.25" style="541"/>
    <col min="13701" max="13701" width="14" style="541" customWidth="1"/>
    <col min="13702" max="13704" width="8.125" style="541" customWidth="1"/>
    <col min="13705" max="13710" width="6" style="541" customWidth="1"/>
    <col min="13711" max="13712" width="9" style="541" customWidth="1"/>
    <col min="13713" max="13713" width="16.375" style="541" customWidth="1"/>
    <col min="13714" max="13714" width="9" style="541" customWidth="1"/>
    <col min="13715" max="13716" width="6.875" style="541" customWidth="1"/>
    <col min="13717" max="13718" width="6.375" style="541" customWidth="1"/>
    <col min="13719" max="13719" width="9" style="541" customWidth="1"/>
    <col min="13720" max="13720" width="5.5" style="541" customWidth="1"/>
    <col min="13721" max="13756" width="9" style="541" customWidth="1"/>
    <col min="13757" max="13757" width="15.375" style="541" bestFit="1" customWidth="1"/>
    <col min="13758" max="13758" width="16.5" style="541" bestFit="1" customWidth="1"/>
    <col min="13759" max="13764" width="9" style="541" customWidth="1"/>
    <col min="13765" max="13771" width="6" style="541" customWidth="1"/>
    <col min="13772" max="13789" width="5.25" style="541" customWidth="1"/>
    <col min="13790" max="13792" width="6.625" style="541" customWidth="1"/>
    <col min="13793" max="13795" width="9" style="541" customWidth="1"/>
    <col min="13796" max="13796" width="10.75" style="541" customWidth="1"/>
    <col min="13797" max="13799" width="9" style="541" customWidth="1"/>
    <col min="13800" max="13800" width="10.25" style="541" bestFit="1" customWidth="1"/>
    <col min="13801" max="13803" width="9" style="541" customWidth="1"/>
    <col min="13804" max="13804" width="9.25" style="541" bestFit="1" customWidth="1"/>
    <col min="13805" max="13806" width="9" style="541" customWidth="1"/>
    <col min="13807" max="13807" width="9.125" style="541" bestFit="1" customWidth="1"/>
    <col min="13808" max="13808" width="9.5" style="541" bestFit="1" customWidth="1"/>
    <col min="13809" max="13810" width="5.375" style="541" customWidth="1"/>
    <col min="13811" max="13811" width="9.25" style="541" bestFit="1" customWidth="1"/>
    <col min="13812" max="13812" width="10.25" style="541" bestFit="1" customWidth="1"/>
    <col min="13813" max="13813" width="7.875" style="541" customWidth="1"/>
    <col min="13814" max="13816" width="5.5" style="541" customWidth="1"/>
    <col min="13817" max="13820" width="8.5" style="541" customWidth="1"/>
    <col min="13821" max="13821" width="12" style="541" customWidth="1"/>
    <col min="13822" max="13842" width="8.5" style="541" customWidth="1"/>
    <col min="13843" max="13844" width="6.75" style="541" customWidth="1"/>
    <col min="13845" max="13846" width="8.625" style="541" customWidth="1"/>
    <col min="13847" max="13849" width="6.75" style="541" customWidth="1"/>
    <col min="13850" max="13855" width="6.375" style="541" customWidth="1"/>
    <col min="13856" max="13856" width="9" style="541" customWidth="1"/>
    <col min="13857" max="13857" width="6.375" style="541" customWidth="1"/>
    <col min="13858" max="13864" width="6.25" style="541" customWidth="1"/>
    <col min="13865" max="13870" width="9" style="541" customWidth="1"/>
    <col min="13871" max="13874" width="6.375" style="541" customWidth="1"/>
    <col min="13875" max="13883" width="9" style="541" customWidth="1"/>
    <col min="13884" max="13941" width="3.625" style="541" customWidth="1"/>
    <col min="13942" max="13946" width="9" style="541" customWidth="1"/>
    <col min="13947" max="13956" width="8.25" style="541"/>
    <col min="13957" max="13957" width="14" style="541" customWidth="1"/>
    <col min="13958" max="13960" width="8.125" style="541" customWidth="1"/>
    <col min="13961" max="13966" width="6" style="541" customWidth="1"/>
    <col min="13967" max="13968" width="9" style="541" customWidth="1"/>
    <col min="13969" max="13969" width="16.375" style="541" customWidth="1"/>
    <col min="13970" max="13970" width="9" style="541" customWidth="1"/>
    <col min="13971" max="13972" width="6.875" style="541" customWidth="1"/>
    <col min="13973" max="13974" width="6.375" style="541" customWidth="1"/>
    <col min="13975" max="13975" width="9" style="541" customWidth="1"/>
    <col min="13976" max="13976" width="5.5" style="541" customWidth="1"/>
    <col min="13977" max="14012" width="9" style="541" customWidth="1"/>
    <col min="14013" max="14013" width="15.375" style="541" bestFit="1" customWidth="1"/>
    <col min="14014" max="14014" width="16.5" style="541" bestFit="1" customWidth="1"/>
    <col min="14015" max="14020" width="9" style="541" customWidth="1"/>
    <col min="14021" max="14027" width="6" style="541" customWidth="1"/>
    <col min="14028" max="14045" width="5.25" style="541" customWidth="1"/>
    <col min="14046" max="14048" width="6.625" style="541" customWidth="1"/>
    <col min="14049" max="14051" width="9" style="541" customWidth="1"/>
    <col min="14052" max="14052" width="10.75" style="541" customWidth="1"/>
    <col min="14053" max="14055" width="9" style="541" customWidth="1"/>
    <col min="14056" max="14056" width="10.25" style="541" bestFit="1" customWidth="1"/>
    <col min="14057" max="14059" width="9" style="541" customWidth="1"/>
    <col min="14060" max="14060" width="9.25" style="541" bestFit="1" customWidth="1"/>
    <col min="14061" max="14062" width="9" style="541" customWidth="1"/>
    <col min="14063" max="14063" width="9.125" style="541" bestFit="1" customWidth="1"/>
    <col min="14064" max="14064" width="9.5" style="541" bestFit="1" customWidth="1"/>
    <col min="14065" max="14066" width="5.375" style="541" customWidth="1"/>
    <col min="14067" max="14067" width="9.25" style="541" bestFit="1" customWidth="1"/>
    <col min="14068" max="14068" width="10.25" style="541" bestFit="1" customWidth="1"/>
    <col min="14069" max="14069" width="7.875" style="541" customWidth="1"/>
    <col min="14070" max="14072" width="5.5" style="541" customWidth="1"/>
    <col min="14073" max="14076" width="8.5" style="541" customWidth="1"/>
    <col min="14077" max="14077" width="12" style="541" customWidth="1"/>
    <col min="14078" max="14098" width="8.5" style="541" customWidth="1"/>
    <col min="14099" max="14100" width="6.75" style="541" customWidth="1"/>
    <col min="14101" max="14102" width="8.625" style="541" customWidth="1"/>
    <col min="14103" max="14105" width="6.75" style="541" customWidth="1"/>
    <col min="14106" max="14111" width="6.375" style="541" customWidth="1"/>
    <col min="14112" max="14112" width="9" style="541" customWidth="1"/>
    <col min="14113" max="14113" width="6.375" style="541" customWidth="1"/>
    <col min="14114" max="14120" width="6.25" style="541" customWidth="1"/>
    <col min="14121" max="14126" width="9" style="541" customWidth="1"/>
    <col min="14127" max="14130" width="6.375" style="541" customWidth="1"/>
    <col min="14131" max="14139" width="9" style="541" customWidth="1"/>
    <col min="14140" max="14197" width="3.625" style="541" customWidth="1"/>
    <col min="14198" max="14202" width="9" style="541" customWidth="1"/>
    <col min="14203" max="14212" width="8.25" style="541"/>
    <col min="14213" max="14213" width="14" style="541" customWidth="1"/>
    <col min="14214" max="14216" width="8.125" style="541" customWidth="1"/>
    <col min="14217" max="14222" width="6" style="541" customWidth="1"/>
    <col min="14223" max="14224" width="9" style="541" customWidth="1"/>
    <col min="14225" max="14225" width="16.375" style="541" customWidth="1"/>
    <col min="14226" max="14226" width="9" style="541" customWidth="1"/>
    <col min="14227" max="14228" width="6.875" style="541" customWidth="1"/>
    <col min="14229" max="14230" width="6.375" style="541" customWidth="1"/>
    <col min="14231" max="14231" width="9" style="541" customWidth="1"/>
    <col min="14232" max="14232" width="5.5" style="541" customWidth="1"/>
    <col min="14233" max="14268" width="9" style="541" customWidth="1"/>
    <col min="14269" max="14269" width="15.375" style="541" bestFit="1" customWidth="1"/>
    <col min="14270" max="14270" width="16.5" style="541" bestFit="1" customWidth="1"/>
    <col min="14271" max="14276" width="9" style="541" customWidth="1"/>
    <col min="14277" max="14283" width="6" style="541" customWidth="1"/>
    <col min="14284" max="14301" width="5.25" style="541" customWidth="1"/>
    <col min="14302" max="14304" width="6.625" style="541" customWidth="1"/>
    <col min="14305" max="14307" width="9" style="541" customWidth="1"/>
    <col min="14308" max="14308" width="10.75" style="541" customWidth="1"/>
    <col min="14309" max="14311" width="9" style="541" customWidth="1"/>
    <col min="14312" max="14312" width="10.25" style="541" bestFit="1" customWidth="1"/>
    <col min="14313" max="14315" width="9" style="541" customWidth="1"/>
    <col min="14316" max="14316" width="9.25" style="541" bestFit="1" customWidth="1"/>
    <col min="14317" max="14318" width="9" style="541" customWidth="1"/>
    <col min="14319" max="14319" width="9.125" style="541" bestFit="1" customWidth="1"/>
    <col min="14320" max="14320" width="9.5" style="541" bestFit="1" customWidth="1"/>
    <col min="14321" max="14322" width="5.375" style="541" customWidth="1"/>
    <col min="14323" max="14323" width="9.25" style="541" bestFit="1" customWidth="1"/>
    <col min="14324" max="14324" width="10.25" style="541" bestFit="1" customWidth="1"/>
    <col min="14325" max="14325" width="7.875" style="541" customWidth="1"/>
    <col min="14326" max="14328" width="5.5" style="541" customWidth="1"/>
    <col min="14329" max="14332" width="8.5" style="541" customWidth="1"/>
    <col min="14333" max="14333" width="12" style="541" customWidth="1"/>
    <col min="14334" max="14354" width="8.5" style="541" customWidth="1"/>
    <col min="14355" max="14356" width="6.75" style="541" customWidth="1"/>
    <col min="14357" max="14358" width="8.625" style="541" customWidth="1"/>
    <col min="14359" max="14361" width="6.75" style="541" customWidth="1"/>
    <col min="14362" max="14367" width="6.375" style="541" customWidth="1"/>
    <col min="14368" max="14368" width="9" style="541" customWidth="1"/>
    <col min="14369" max="14369" width="6.375" style="541" customWidth="1"/>
    <col min="14370" max="14376" width="6.25" style="541" customWidth="1"/>
    <col min="14377" max="14382" width="9" style="541" customWidth="1"/>
    <col min="14383" max="14386" width="6.375" style="541" customWidth="1"/>
    <col min="14387" max="14395" width="9" style="541" customWidth="1"/>
    <col min="14396" max="14453" width="3.625" style="541" customWidth="1"/>
    <col min="14454" max="14458" width="9" style="541" customWidth="1"/>
    <col min="14459" max="14468" width="8.25" style="541"/>
    <col min="14469" max="14469" width="14" style="541" customWidth="1"/>
    <col min="14470" max="14472" width="8.125" style="541" customWidth="1"/>
    <col min="14473" max="14478" width="6" style="541" customWidth="1"/>
    <col min="14479" max="14480" width="9" style="541" customWidth="1"/>
    <col min="14481" max="14481" width="16.375" style="541" customWidth="1"/>
    <col min="14482" max="14482" width="9" style="541" customWidth="1"/>
    <col min="14483" max="14484" width="6.875" style="541" customWidth="1"/>
    <col min="14485" max="14486" width="6.375" style="541" customWidth="1"/>
    <col min="14487" max="14487" width="9" style="541" customWidth="1"/>
    <col min="14488" max="14488" width="5.5" style="541" customWidth="1"/>
    <col min="14489" max="14524" width="9" style="541" customWidth="1"/>
    <col min="14525" max="14525" width="15.375" style="541" bestFit="1" customWidth="1"/>
    <col min="14526" max="14526" width="16.5" style="541" bestFit="1" customWidth="1"/>
    <col min="14527" max="14532" width="9" style="541" customWidth="1"/>
    <col min="14533" max="14539" width="6" style="541" customWidth="1"/>
    <col min="14540" max="14557" width="5.25" style="541" customWidth="1"/>
    <col min="14558" max="14560" width="6.625" style="541" customWidth="1"/>
    <col min="14561" max="14563" width="9" style="541" customWidth="1"/>
    <col min="14564" max="14564" width="10.75" style="541" customWidth="1"/>
    <col min="14565" max="14567" width="9" style="541" customWidth="1"/>
    <col min="14568" max="14568" width="10.25" style="541" bestFit="1" customWidth="1"/>
    <col min="14569" max="14571" width="9" style="541" customWidth="1"/>
    <col min="14572" max="14572" width="9.25" style="541" bestFit="1" customWidth="1"/>
    <col min="14573" max="14574" width="9" style="541" customWidth="1"/>
    <col min="14575" max="14575" width="9.125" style="541" bestFit="1" customWidth="1"/>
    <col min="14576" max="14576" width="9.5" style="541" bestFit="1" customWidth="1"/>
    <col min="14577" max="14578" width="5.375" style="541" customWidth="1"/>
    <col min="14579" max="14579" width="9.25" style="541" bestFit="1" customWidth="1"/>
    <col min="14580" max="14580" width="10.25" style="541" bestFit="1" customWidth="1"/>
    <col min="14581" max="14581" width="7.875" style="541" customWidth="1"/>
    <col min="14582" max="14584" width="5.5" style="541" customWidth="1"/>
    <col min="14585" max="14588" width="8.5" style="541" customWidth="1"/>
    <col min="14589" max="14589" width="12" style="541" customWidth="1"/>
    <col min="14590" max="14610" width="8.5" style="541" customWidth="1"/>
    <col min="14611" max="14612" width="6.75" style="541" customWidth="1"/>
    <col min="14613" max="14614" width="8.625" style="541" customWidth="1"/>
    <col min="14615" max="14617" width="6.75" style="541" customWidth="1"/>
    <col min="14618" max="14623" width="6.375" style="541" customWidth="1"/>
    <col min="14624" max="14624" width="9" style="541" customWidth="1"/>
    <col min="14625" max="14625" width="6.375" style="541" customWidth="1"/>
    <col min="14626" max="14632" width="6.25" style="541" customWidth="1"/>
    <col min="14633" max="14638" width="9" style="541" customWidth="1"/>
    <col min="14639" max="14642" width="6.375" style="541" customWidth="1"/>
    <col min="14643" max="14651" width="9" style="541" customWidth="1"/>
    <col min="14652" max="14709" width="3.625" style="541" customWidth="1"/>
    <col min="14710" max="14714" width="9" style="541" customWidth="1"/>
    <col min="14715" max="14724" width="8.25" style="541"/>
    <col min="14725" max="14725" width="14" style="541" customWidth="1"/>
    <col min="14726" max="14728" width="8.125" style="541" customWidth="1"/>
    <col min="14729" max="14734" width="6" style="541" customWidth="1"/>
    <col min="14735" max="14736" width="9" style="541" customWidth="1"/>
    <col min="14737" max="14737" width="16.375" style="541" customWidth="1"/>
    <col min="14738" max="14738" width="9" style="541" customWidth="1"/>
    <col min="14739" max="14740" width="6.875" style="541" customWidth="1"/>
    <col min="14741" max="14742" width="6.375" style="541" customWidth="1"/>
    <col min="14743" max="14743" width="9" style="541" customWidth="1"/>
    <col min="14744" max="14744" width="5.5" style="541" customWidth="1"/>
    <col min="14745" max="14780" width="9" style="541" customWidth="1"/>
    <col min="14781" max="14781" width="15.375" style="541" bestFit="1" customWidth="1"/>
    <col min="14782" max="14782" width="16.5" style="541" bestFit="1" customWidth="1"/>
    <col min="14783" max="14788" width="9" style="541" customWidth="1"/>
    <col min="14789" max="14795" width="6" style="541" customWidth="1"/>
    <col min="14796" max="14813" width="5.25" style="541" customWidth="1"/>
    <col min="14814" max="14816" width="6.625" style="541" customWidth="1"/>
    <col min="14817" max="14819" width="9" style="541" customWidth="1"/>
    <col min="14820" max="14820" width="10.75" style="541" customWidth="1"/>
    <col min="14821" max="14823" width="9" style="541" customWidth="1"/>
    <col min="14824" max="14824" width="10.25" style="541" bestFit="1" customWidth="1"/>
    <col min="14825" max="14827" width="9" style="541" customWidth="1"/>
    <col min="14828" max="14828" width="9.25" style="541" bestFit="1" customWidth="1"/>
    <col min="14829" max="14830" width="9" style="541" customWidth="1"/>
    <col min="14831" max="14831" width="9.125" style="541" bestFit="1" customWidth="1"/>
    <col min="14832" max="14832" width="9.5" style="541" bestFit="1" customWidth="1"/>
    <col min="14833" max="14834" width="5.375" style="541" customWidth="1"/>
    <col min="14835" max="14835" width="9.25" style="541" bestFit="1" customWidth="1"/>
    <col min="14836" max="14836" width="10.25" style="541" bestFit="1" customWidth="1"/>
    <col min="14837" max="14837" width="7.875" style="541" customWidth="1"/>
    <col min="14838" max="14840" width="5.5" style="541" customWidth="1"/>
    <col min="14841" max="14844" width="8.5" style="541" customWidth="1"/>
    <col min="14845" max="14845" width="12" style="541" customWidth="1"/>
    <col min="14846" max="14866" width="8.5" style="541" customWidth="1"/>
    <col min="14867" max="14868" width="6.75" style="541" customWidth="1"/>
    <col min="14869" max="14870" width="8.625" style="541" customWidth="1"/>
    <col min="14871" max="14873" width="6.75" style="541" customWidth="1"/>
    <col min="14874" max="14879" width="6.375" style="541" customWidth="1"/>
    <col min="14880" max="14880" width="9" style="541" customWidth="1"/>
    <col min="14881" max="14881" width="6.375" style="541" customWidth="1"/>
    <col min="14882" max="14888" width="6.25" style="541" customWidth="1"/>
    <col min="14889" max="14894" width="9" style="541" customWidth="1"/>
    <col min="14895" max="14898" width="6.375" style="541" customWidth="1"/>
    <col min="14899" max="14907" width="9" style="541" customWidth="1"/>
    <col min="14908" max="14965" width="3.625" style="541" customWidth="1"/>
    <col min="14966" max="14970" width="9" style="541" customWidth="1"/>
    <col min="14971" max="14980" width="8.25" style="541"/>
    <col min="14981" max="14981" width="14" style="541" customWidth="1"/>
    <col min="14982" max="14984" width="8.125" style="541" customWidth="1"/>
    <col min="14985" max="14990" width="6" style="541" customWidth="1"/>
    <col min="14991" max="14992" width="9" style="541" customWidth="1"/>
    <col min="14993" max="14993" width="16.375" style="541" customWidth="1"/>
    <col min="14994" max="14994" width="9" style="541" customWidth="1"/>
    <col min="14995" max="14996" width="6.875" style="541" customWidth="1"/>
    <col min="14997" max="14998" width="6.375" style="541" customWidth="1"/>
    <col min="14999" max="14999" width="9" style="541" customWidth="1"/>
    <col min="15000" max="15000" width="5.5" style="541" customWidth="1"/>
    <col min="15001" max="15036" width="9" style="541" customWidth="1"/>
    <col min="15037" max="15037" width="15.375" style="541" bestFit="1" customWidth="1"/>
    <col min="15038" max="15038" width="16.5" style="541" bestFit="1" customWidth="1"/>
    <col min="15039" max="15044" width="9" style="541" customWidth="1"/>
    <col min="15045" max="15051" width="6" style="541" customWidth="1"/>
    <col min="15052" max="15069" width="5.25" style="541" customWidth="1"/>
    <col min="15070" max="15072" width="6.625" style="541" customWidth="1"/>
    <col min="15073" max="15075" width="9" style="541" customWidth="1"/>
    <col min="15076" max="15076" width="10.75" style="541" customWidth="1"/>
    <col min="15077" max="15079" width="9" style="541" customWidth="1"/>
    <col min="15080" max="15080" width="10.25" style="541" bestFit="1" customWidth="1"/>
    <col min="15081" max="15083" width="9" style="541" customWidth="1"/>
    <col min="15084" max="15084" width="9.25" style="541" bestFit="1" customWidth="1"/>
    <col min="15085" max="15086" width="9" style="541" customWidth="1"/>
    <col min="15087" max="15087" width="9.125" style="541" bestFit="1" customWidth="1"/>
    <col min="15088" max="15088" width="9.5" style="541" bestFit="1" customWidth="1"/>
    <col min="15089" max="15090" width="5.375" style="541" customWidth="1"/>
    <col min="15091" max="15091" width="9.25" style="541" bestFit="1" customWidth="1"/>
    <col min="15092" max="15092" width="10.25" style="541" bestFit="1" customWidth="1"/>
    <col min="15093" max="15093" width="7.875" style="541" customWidth="1"/>
    <col min="15094" max="15096" width="5.5" style="541" customWidth="1"/>
    <col min="15097" max="15100" width="8.5" style="541" customWidth="1"/>
    <col min="15101" max="15101" width="12" style="541" customWidth="1"/>
    <col min="15102" max="15122" width="8.5" style="541" customWidth="1"/>
    <col min="15123" max="15124" width="6.75" style="541" customWidth="1"/>
    <col min="15125" max="15126" width="8.625" style="541" customWidth="1"/>
    <col min="15127" max="15129" width="6.75" style="541" customWidth="1"/>
    <col min="15130" max="15135" width="6.375" style="541" customWidth="1"/>
    <col min="15136" max="15136" width="9" style="541" customWidth="1"/>
    <col min="15137" max="15137" width="6.375" style="541" customWidth="1"/>
    <col min="15138" max="15144" width="6.25" style="541" customWidth="1"/>
    <col min="15145" max="15150" width="9" style="541" customWidth="1"/>
    <col min="15151" max="15154" width="6.375" style="541" customWidth="1"/>
    <col min="15155" max="15163" width="9" style="541" customWidth="1"/>
    <col min="15164" max="15221" width="3.625" style="541" customWidth="1"/>
    <col min="15222" max="15226" width="9" style="541" customWidth="1"/>
    <col min="15227" max="15236" width="8.25" style="541"/>
    <col min="15237" max="15237" width="14" style="541" customWidth="1"/>
    <col min="15238" max="15240" width="8.125" style="541" customWidth="1"/>
    <col min="15241" max="15246" width="6" style="541" customWidth="1"/>
    <col min="15247" max="15248" width="9" style="541" customWidth="1"/>
    <col min="15249" max="15249" width="16.375" style="541" customWidth="1"/>
    <col min="15250" max="15250" width="9" style="541" customWidth="1"/>
    <col min="15251" max="15252" width="6.875" style="541" customWidth="1"/>
    <col min="15253" max="15254" width="6.375" style="541" customWidth="1"/>
    <col min="15255" max="15255" width="9" style="541" customWidth="1"/>
    <col min="15256" max="15256" width="5.5" style="541" customWidth="1"/>
    <col min="15257" max="15292" width="9" style="541" customWidth="1"/>
    <col min="15293" max="15293" width="15.375" style="541" bestFit="1" customWidth="1"/>
    <col min="15294" max="15294" width="16.5" style="541" bestFit="1" customWidth="1"/>
    <col min="15295" max="15300" width="9" style="541" customWidth="1"/>
    <col min="15301" max="15307" width="6" style="541" customWidth="1"/>
    <col min="15308" max="15325" width="5.25" style="541" customWidth="1"/>
    <col min="15326" max="15328" width="6.625" style="541" customWidth="1"/>
    <col min="15329" max="15331" width="9" style="541" customWidth="1"/>
    <col min="15332" max="15332" width="10.75" style="541" customWidth="1"/>
    <col min="15333" max="15335" width="9" style="541" customWidth="1"/>
    <col min="15336" max="15336" width="10.25" style="541" bestFit="1" customWidth="1"/>
    <col min="15337" max="15339" width="9" style="541" customWidth="1"/>
    <col min="15340" max="15340" width="9.25" style="541" bestFit="1" customWidth="1"/>
    <col min="15341" max="15342" width="9" style="541" customWidth="1"/>
    <col min="15343" max="15343" width="9.125" style="541" bestFit="1" customWidth="1"/>
    <col min="15344" max="15344" width="9.5" style="541" bestFit="1" customWidth="1"/>
    <col min="15345" max="15346" width="5.375" style="541" customWidth="1"/>
    <col min="15347" max="15347" width="9.25" style="541" bestFit="1" customWidth="1"/>
    <col min="15348" max="15348" width="10.25" style="541" bestFit="1" customWidth="1"/>
    <col min="15349" max="15349" width="7.875" style="541" customWidth="1"/>
    <col min="15350" max="15352" width="5.5" style="541" customWidth="1"/>
    <col min="15353" max="15356" width="8.5" style="541" customWidth="1"/>
    <col min="15357" max="15357" width="12" style="541" customWidth="1"/>
    <col min="15358" max="15378" width="8.5" style="541" customWidth="1"/>
    <col min="15379" max="15380" width="6.75" style="541" customWidth="1"/>
    <col min="15381" max="15382" width="8.625" style="541" customWidth="1"/>
    <col min="15383" max="15385" width="6.75" style="541" customWidth="1"/>
    <col min="15386" max="15391" width="6.375" style="541" customWidth="1"/>
    <col min="15392" max="15392" width="9" style="541" customWidth="1"/>
    <col min="15393" max="15393" width="6.375" style="541" customWidth="1"/>
    <col min="15394" max="15400" width="6.25" style="541" customWidth="1"/>
    <col min="15401" max="15406" width="9" style="541" customWidth="1"/>
    <col min="15407" max="15410" width="6.375" style="541" customWidth="1"/>
    <col min="15411" max="15419" width="9" style="541" customWidth="1"/>
    <col min="15420" max="15477" width="3.625" style="541" customWidth="1"/>
    <col min="15478" max="15482" width="9" style="541" customWidth="1"/>
    <col min="15483" max="15492" width="8.25" style="541"/>
    <col min="15493" max="15493" width="14" style="541" customWidth="1"/>
    <col min="15494" max="15496" width="8.125" style="541" customWidth="1"/>
    <col min="15497" max="15502" width="6" style="541" customWidth="1"/>
    <col min="15503" max="15504" width="9" style="541" customWidth="1"/>
    <col min="15505" max="15505" width="16.375" style="541" customWidth="1"/>
    <col min="15506" max="15506" width="9" style="541" customWidth="1"/>
    <col min="15507" max="15508" width="6.875" style="541" customWidth="1"/>
    <col min="15509" max="15510" width="6.375" style="541" customWidth="1"/>
    <col min="15511" max="15511" width="9" style="541" customWidth="1"/>
    <col min="15512" max="15512" width="5.5" style="541" customWidth="1"/>
    <col min="15513" max="15548" width="9" style="541" customWidth="1"/>
    <col min="15549" max="15549" width="15.375" style="541" bestFit="1" customWidth="1"/>
    <col min="15550" max="15550" width="16.5" style="541" bestFit="1" customWidth="1"/>
    <col min="15551" max="15556" width="9" style="541" customWidth="1"/>
    <col min="15557" max="15563" width="6" style="541" customWidth="1"/>
    <col min="15564" max="15581" width="5.25" style="541" customWidth="1"/>
    <col min="15582" max="15584" width="6.625" style="541" customWidth="1"/>
    <col min="15585" max="15587" width="9" style="541" customWidth="1"/>
    <col min="15588" max="15588" width="10.75" style="541" customWidth="1"/>
    <col min="15589" max="15591" width="9" style="541" customWidth="1"/>
    <col min="15592" max="15592" width="10.25" style="541" bestFit="1" customWidth="1"/>
    <col min="15593" max="15595" width="9" style="541" customWidth="1"/>
    <col min="15596" max="15596" width="9.25" style="541" bestFit="1" customWidth="1"/>
    <col min="15597" max="15598" width="9" style="541" customWidth="1"/>
    <col min="15599" max="15599" width="9.125" style="541" bestFit="1" customWidth="1"/>
    <col min="15600" max="15600" width="9.5" style="541" bestFit="1" customWidth="1"/>
    <col min="15601" max="15602" width="5.375" style="541" customWidth="1"/>
    <col min="15603" max="15603" width="9.25" style="541" bestFit="1" customWidth="1"/>
    <col min="15604" max="15604" width="10.25" style="541" bestFit="1" customWidth="1"/>
    <col min="15605" max="15605" width="7.875" style="541" customWidth="1"/>
    <col min="15606" max="15608" width="5.5" style="541" customWidth="1"/>
    <col min="15609" max="15612" width="8.5" style="541" customWidth="1"/>
    <col min="15613" max="15613" width="12" style="541" customWidth="1"/>
    <col min="15614" max="15634" width="8.5" style="541" customWidth="1"/>
    <col min="15635" max="15636" width="6.75" style="541" customWidth="1"/>
    <col min="15637" max="15638" width="8.625" style="541" customWidth="1"/>
    <col min="15639" max="15641" width="6.75" style="541" customWidth="1"/>
    <col min="15642" max="15647" width="6.375" style="541" customWidth="1"/>
    <col min="15648" max="15648" width="9" style="541" customWidth="1"/>
    <col min="15649" max="15649" width="6.375" style="541" customWidth="1"/>
    <col min="15650" max="15656" width="6.25" style="541" customWidth="1"/>
    <col min="15657" max="15662" width="9" style="541" customWidth="1"/>
    <col min="15663" max="15666" width="6.375" style="541" customWidth="1"/>
    <col min="15667" max="15675" width="9" style="541" customWidth="1"/>
    <col min="15676" max="15733" width="3.625" style="541" customWidth="1"/>
    <col min="15734" max="15738" width="9" style="541" customWidth="1"/>
    <col min="15739" max="15748" width="8.25" style="541"/>
    <col min="15749" max="15749" width="14" style="541" customWidth="1"/>
    <col min="15750" max="15752" width="8.125" style="541" customWidth="1"/>
    <col min="15753" max="15758" width="6" style="541" customWidth="1"/>
    <col min="15759" max="15760" width="9" style="541" customWidth="1"/>
    <col min="15761" max="15761" width="16.375" style="541" customWidth="1"/>
    <col min="15762" max="15762" width="9" style="541" customWidth="1"/>
    <col min="15763" max="15764" width="6.875" style="541" customWidth="1"/>
    <col min="15765" max="15766" width="6.375" style="541" customWidth="1"/>
    <col min="15767" max="15767" width="9" style="541" customWidth="1"/>
    <col min="15768" max="15768" width="5.5" style="541" customWidth="1"/>
    <col min="15769" max="15804" width="9" style="541" customWidth="1"/>
    <col min="15805" max="15805" width="15.375" style="541" bestFit="1" customWidth="1"/>
    <col min="15806" max="15806" width="16.5" style="541" bestFit="1" customWidth="1"/>
    <col min="15807" max="15812" width="9" style="541" customWidth="1"/>
    <col min="15813" max="15819" width="6" style="541" customWidth="1"/>
    <col min="15820" max="15837" width="5.25" style="541" customWidth="1"/>
    <col min="15838" max="15840" width="6.625" style="541" customWidth="1"/>
    <col min="15841" max="15843" width="9" style="541" customWidth="1"/>
    <col min="15844" max="15844" width="10.75" style="541" customWidth="1"/>
    <col min="15845" max="15847" width="9" style="541" customWidth="1"/>
    <col min="15848" max="15848" width="10.25" style="541" bestFit="1" customWidth="1"/>
    <col min="15849" max="15851" width="9" style="541" customWidth="1"/>
    <col min="15852" max="15852" width="9.25" style="541" bestFit="1" customWidth="1"/>
    <col min="15853" max="15854" width="9" style="541" customWidth="1"/>
    <col min="15855" max="15855" width="9.125" style="541" bestFit="1" customWidth="1"/>
    <col min="15856" max="15856" width="9.5" style="541" bestFit="1" customWidth="1"/>
    <col min="15857" max="15858" width="5.375" style="541" customWidth="1"/>
    <col min="15859" max="15859" width="9.25" style="541" bestFit="1" customWidth="1"/>
    <col min="15860" max="15860" width="10.25" style="541" bestFit="1" customWidth="1"/>
    <col min="15861" max="15861" width="7.875" style="541" customWidth="1"/>
    <col min="15862" max="15864" width="5.5" style="541" customWidth="1"/>
    <col min="15865" max="15868" width="8.5" style="541" customWidth="1"/>
    <col min="15869" max="15869" width="12" style="541" customWidth="1"/>
    <col min="15870" max="15890" width="8.5" style="541" customWidth="1"/>
    <col min="15891" max="15892" width="6.75" style="541" customWidth="1"/>
    <col min="15893" max="15894" width="8.625" style="541" customWidth="1"/>
    <col min="15895" max="15897" width="6.75" style="541" customWidth="1"/>
    <col min="15898" max="15903" width="6.375" style="541" customWidth="1"/>
    <col min="15904" max="15904" width="9" style="541" customWidth="1"/>
    <col min="15905" max="15905" width="6.375" style="541" customWidth="1"/>
    <col min="15906" max="15912" width="6.25" style="541" customWidth="1"/>
    <col min="15913" max="15918" width="9" style="541" customWidth="1"/>
    <col min="15919" max="15922" width="6.375" style="541" customWidth="1"/>
    <col min="15923" max="15931" width="9" style="541" customWidth="1"/>
    <col min="15932" max="15989" width="3.625" style="541" customWidth="1"/>
    <col min="15990" max="15994" width="9" style="541" customWidth="1"/>
    <col min="15995" max="16004" width="8.25" style="541"/>
    <col min="16005" max="16005" width="14" style="541" customWidth="1"/>
    <col min="16006" max="16008" width="8.125" style="541" customWidth="1"/>
    <col min="16009" max="16014" width="6" style="541" customWidth="1"/>
    <col min="16015" max="16016" width="9" style="541" customWidth="1"/>
    <col min="16017" max="16017" width="16.375" style="541" customWidth="1"/>
    <col min="16018" max="16018" width="9" style="541" customWidth="1"/>
    <col min="16019" max="16020" width="6.875" style="541" customWidth="1"/>
    <col min="16021" max="16022" width="6.375" style="541" customWidth="1"/>
    <col min="16023" max="16023" width="9" style="541" customWidth="1"/>
    <col min="16024" max="16024" width="5.5" style="541" customWidth="1"/>
    <col min="16025" max="16060" width="9" style="541" customWidth="1"/>
    <col min="16061" max="16061" width="15.375" style="541" bestFit="1" customWidth="1"/>
    <col min="16062" max="16062" width="16.5" style="541" bestFit="1" customWidth="1"/>
    <col min="16063" max="16068" width="9" style="541" customWidth="1"/>
    <col min="16069" max="16075" width="6" style="541" customWidth="1"/>
    <col min="16076" max="16093" width="5.25" style="541" customWidth="1"/>
    <col min="16094" max="16096" width="6.625" style="541" customWidth="1"/>
    <col min="16097" max="16099" width="9" style="541" customWidth="1"/>
    <col min="16100" max="16100" width="10.75" style="541" customWidth="1"/>
    <col min="16101" max="16103" width="9" style="541" customWidth="1"/>
    <col min="16104" max="16104" width="10.25" style="541" bestFit="1" customWidth="1"/>
    <col min="16105" max="16107" width="9" style="541" customWidth="1"/>
    <col min="16108" max="16108" width="9.25" style="541" bestFit="1" customWidth="1"/>
    <col min="16109" max="16110" width="9" style="541" customWidth="1"/>
    <col min="16111" max="16111" width="9.125" style="541" bestFit="1" customWidth="1"/>
    <col min="16112" max="16112" width="9.5" style="541" bestFit="1" customWidth="1"/>
    <col min="16113" max="16114" width="5.375" style="541" customWidth="1"/>
    <col min="16115" max="16115" width="9.25" style="541" bestFit="1" customWidth="1"/>
    <col min="16116" max="16116" width="10.25" style="541" bestFit="1" customWidth="1"/>
    <col min="16117" max="16117" width="7.875" style="541" customWidth="1"/>
    <col min="16118" max="16120" width="5.5" style="541" customWidth="1"/>
    <col min="16121" max="16124" width="8.5" style="541" customWidth="1"/>
    <col min="16125" max="16125" width="12" style="541" customWidth="1"/>
    <col min="16126" max="16146" width="8.5" style="541" customWidth="1"/>
    <col min="16147" max="16148" width="6.75" style="541" customWidth="1"/>
    <col min="16149" max="16150" width="8.625" style="541" customWidth="1"/>
    <col min="16151" max="16153" width="6.75" style="541" customWidth="1"/>
    <col min="16154" max="16159" width="6.375" style="541" customWidth="1"/>
    <col min="16160" max="16160" width="9" style="541" customWidth="1"/>
    <col min="16161" max="16161" width="6.375" style="541" customWidth="1"/>
    <col min="16162" max="16168" width="6.25" style="541" customWidth="1"/>
    <col min="16169" max="16174" width="9" style="541" customWidth="1"/>
    <col min="16175" max="16178" width="6.375" style="541" customWidth="1"/>
    <col min="16179" max="16187" width="9" style="541" customWidth="1"/>
    <col min="16188" max="16245" width="3.625" style="541" customWidth="1"/>
    <col min="16246" max="16250" width="9" style="541" customWidth="1"/>
    <col min="16251" max="16260" width="8.25" style="541"/>
    <col min="16261" max="16261" width="14" style="541" customWidth="1"/>
    <col min="16262" max="16264" width="8.125" style="541" customWidth="1"/>
    <col min="16265" max="16270" width="6" style="541" customWidth="1"/>
    <col min="16271" max="16272" width="9" style="541" customWidth="1"/>
    <col min="16273" max="16273" width="16.375" style="541" customWidth="1"/>
    <col min="16274" max="16274" width="9" style="541" customWidth="1"/>
    <col min="16275" max="16276" width="6.875" style="541" customWidth="1"/>
    <col min="16277" max="16278" width="6.375" style="541" customWidth="1"/>
    <col min="16279" max="16279" width="9" style="541" customWidth="1"/>
    <col min="16280" max="16280" width="5.5" style="541" customWidth="1"/>
    <col min="16281" max="16316" width="9" style="541" customWidth="1"/>
    <col min="16317" max="16317" width="15.375" style="541" bestFit="1" customWidth="1"/>
    <col min="16318" max="16318" width="16.5" style="541" bestFit="1" customWidth="1"/>
    <col min="16319" max="16324" width="9" style="541" customWidth="1"/>
    <col min="16325" max="16331" width="6" style="541" customWidth="1"/>
    <col min="16332" max="16349" width="5.25" style="541" customWidth="1"/>
    <col min="16350" max="16352" width="6.625" style="541" customWidth="1"/>
    <col min="16353" max="16355" width="9" style="541" customWidth="1"/>
    <col min="16356" max="16356" width="10.75" style="541" customWidth="1"/>
    <col min="16357" max="16359" width="9" style="541" customWidth="1"/>
    <col min="16360" max="16360" width="10.25" style="541" bestFit="1" customWidth="1"/>
    <col min="16361" max="16363" width="9" style="541" customWidth="1"/>
    <col min="16364" max="16364" width="9.25" style="541" bestFit="1" customWidth="1"/>
    <col min="16365" max="16366" width="9" style="541" customWidth="1"/>
    <col min="16367" max="16367" width="9.125" style="541" bestFit="1" customWidth="1"/>
    <col min="16368" max="16368" width="9.5" style="541" bestFit="1" customWidth="1"/>
    <col min="16369" max="16370" width="5.375" style="541" customWidth="1"/>
    <col min="16371" max="16371" width="9.25" style="541" bestFit="1" customWidth="1"/>
    <col min="16372" max="16372" width="10.25" style="541" bestFit="1" customWidth="1"/>
    <col min="16373" max="16373" width="7.875" style="541" customWidth="1"/>
    <col min="16374" max="16376" width="5.5" style="541" customWidth="1"/>
    <col min="16377" max="16384" width="8.5" style="541" customWidth="1"/>
  </cols>
  <sheetData>
    <row r="1" spans="1:391" s="522" customFormat="1" ht="12">
      <c r="A1" s="521">
        <v>1</v>
      </c>
      <c r="B1" s="521">
        <v>2</v>
      </c>
      <c r="C1" s="521">
        <v>3</v>
      </c>
      <c r="D1" s="521">
        <v>4</v>
      </c>
      <c r="E1" s="521">
        <v>5</v>
      </c>
      <c r="F1" s="521">
        <v>6</v>
      </c>
      <c r="G1" s="521">
        <v>7</v>
      </c>
      <c r="H1" s="521">
        <v>8</v>
      </c>
      <c r="I1" s="521">
        <v>9</v>
      </c>
      <c r="J1" s="521">
        <v>10</v>
      </c>
      <c r="K1" s="521">
        <v>11</v>
      </c>
      <c r="L1" s="521">
        <v>12</v>
      </c>
      <c r="M1" s="521">
        <v>13</v>
      </c>
      <c r="N1" s="521">
        <v>14</v>
      </c>
      <c r="O1" s="521">
        <v>15</v>
      </c>
      <c r="P1" s="521">
        <v>16</v>
      </c>
      <c r="Q1" s="521">
        <v>17</v>
      </c>
      <c r="R1" s="521">
        <v>18</v>
      </c>
      <c r="S1" s="521">
        <v>19</v>
      </c>
      <c r="T1" s="521">
        <v>20</v>
      </c>
      <c r="U1" s="521">
        <v>21</v>
      </c>
      <c r="V1" s="521">
        <v>22</v>
      </c>
      <c r="W1" s="521">
        <v>23</v>
      </c>
      <c r="X1" s="521">
        <v>24</v>
      </c>
      <c r="Y1" s="521">
        <v>25</v>
      </c>
      <c r="Z1" s="521">
        <v>26</v>
      </c>
      <c r="AA1" s="521">
        <v>27</v>
      </c>
      <c r="AB1" s="521">
        <v>28</v>
      </c>
      <c r="AC1" s="521">
        <v>29</v>
      </c>
      <c r="AD1" s="521">
        <v>30</v>
      </c>
      <c r="AE1" s="521">
        <v>31</v>
      </c>
      <c r="AF1" s="521">
        <v>32</v>
      </c>
      <c r="AG1" s="521">
        <v>33</v>
      </c>
      <c r="AH1" s="521">
        <v>34</v>
      </c>
      <c r="AI1" s="521">
        <v>35</v>
      </c>
      <c r="AJ1" s="521">
        <v>36</v>
      </c>
      <c r="AK1" s="521">
        <v>37</v>
      </c>
      <c r="AL1" s="521">
        <v>38</v>
      </c>
      <c r="AM1" s="521">
        <v>39</v>
      </c>
      <c r="AN1" s="521">
        <v>40</v>
      </c>
      <c r="AO1" s="521">
        <v>41</v>
      </c>
      <c r="AP1" s="521">
        <v>42</v>
      </c>
      <c r="AQ1" s="521">
        <v>43</v>
      </c>
      <c r="AR1" s="521">
        <v>44</v>
      </c>
      <c r="AS1" s="521">
        <v>45</v>
      </c>
      <c r="AT1" s="521">
        <v>46</v>
      </c>
      <c r="AU1" s="521">
        <v>47</v>
      </c>
      <c r="AV1" s="521">
        <v>48</v>
      </c>
      <c r="AW1" s="521">
        <v>49</v>
      </c>
      <c r="AX1" s="521">
        <v>50</v>
      </c>
      <c r="AY1" s="521">
        <v>51</v>
      </c>
      <c r="AZ1" s="521">
        <v>52</v>
      </c>
      <c r="BA1" s="521">
        <v>53</v>
      </c>
      <c r="BB1" s="521">
        <v>54</v>
      </c>
      <c r="BC1" s="521">
        <v>55</v>
      </c>
      <c r="BD1" s="521">
        <v>56</v>
      </c>
      <c r="BE1" s="521">
        <v>57</v>
      </c>
      <c r="BF1" s="521">
        <v>58</v>
      </c>
      <c r="BG1" s="521">
        <v>59</v>
      </c>
      <c r="BH1" s="521">
        <v>60</v>
      </c>
      <c r="BI1" s="521">
        <v>61</v>
      </c>
      <c r="BJ1" s="521">
        <v>62</v>
      </c>
      <c r="BK1" s="521">
        <v>63</v>
      </c>
      <c r="BL1" s="521">
        <v>64</v>
      </c>
      <c r="BM1" s="521">
        <v>65</v>
      </c>
      <c r="BN1" s="521">
        <v>66</v>
      </c>
      <c r="BO1" s="521">
        <v>67</v>
      </c>
      <c r="BP1" s="521">
        <v>68</v>
      </c>
      <c r="BQ1" s="521">
        <v>69</v>
      </c>
      <c r="BR1" s="521">
        <v>70</v>
      </c>
      <c r="BS1" s="521">
        <v>71</v>
      </c>
      <c r="BT1" s="521">
        <v>72</v>
      </c>
      <c r="BU1" s="521">
        <v>73</v>
      </c>
      <c r="BV1" s="521">
        <v>74</v>
      </c>
      <c r="BW1" s="521">
        <v>75</v>
      </c>
      <c r="BX1" s="521">
        <v>76</v>
      </c>
      <c r="BY1" s="521">
        <v>77</v>
      </c>
      <c r="BZ1" s="521">
        <v>78</v>
      </c>
      <c r="CA1" s="521">
        <v>79</v>
      </c>
      <c r="CB1" s="521">
        <v>80</v>
      </c>
      <c r="CC1" s="521">
        <v>81</v>
      </c>
      <c r="CD1" s="521">
        <v>82</v>
      </c>
      <c r="CE1" s="521">
        <v>83</v>
      </c>
      <c r="CF1" s="521">
        <v>84</v>
      </c>
      <c r="CG1" s="521">
        <v>85</v>
      </c>
      <c r="CH1" s="521">
        <v>86</v>
      </c>
      <c r="CI1" s="521">
        <v>87</v>
      </c>
      <c r="CJ1" s="521">
        <v>88</v>
      </c>
      <c r="CK1" s="521">
        <v>89</v>
      </c>
      <c r="CL1" s="521">
        <v>90</v>
      </c>
      <c r="CM1" s="521">
        <v>91</v>
      </c>
      <c r="CN1" s="521">
        <v>92</v>
      </c>
      <c r="CO1" s="521">
        <v>93</v>
      </c>
      <c r="CP1" s="521">
        <v>94</v>
      </c>
      <c r="CQ1" s="521">
        <v>95</v>
      </c>
      <c r="CR1" s="521">
        <v>96</v>
      </c>
      <c r="CS1" s="521">
        <v>97</v>
      </c>
      <c r="CT1" s="521">
        <v>98</v>
      </c>
      <c r="CU1" s="521">
        <v>99</v>
      </c>
      <c r="CV1" s="521">
        <v>100</v>
      </c>
      <c r="CW1" s="521">
        <v>101</v>
      </c>
      <c r="CX1" s="521">
        <v>102</v>
      </c>
      <c r="CY1" s="521">
        <v>103</v>
      </c>
      <c r="CZ1" s="521">
        <v>104</v>
      </c>
      <c r="DA1" s="521">
        <v>105</v>
      </c>
      <c r="DB1" s="521">
        <v>106</v>
      </c>
      <c r="DC1" s="521">
        <v>107</v>
      </c>
      <c r="DD1" s="521">
        <v>108</v>
      </c>
      <c r="DE1" s="521">
        <v>109</v>
      </c>
      <c r="DF1" s="521">
        <v>110</v>
      </c>
      <c r="DG1" s="521">
        <v>111</v>
      </c>
      <c r="DH1" s="521">
        <v>112</v>
      </c>
      <c r="DI1" s="521">
        <v>113</v>
      </c>
      <c r="DJ1" s="521">
        <v>114</v>
      </c>
      <c r="DK1" s="521">
        <v>115</v>
      </c>
      <c r="DL1" s="521">
        <v>116</v>
      </c>
      <c r="DM1" s="521">
        <v>117</v>
      </c>
      <c r="DN1" s="521">
        <v>118</v>
      </c>
      <c r="DO1" s="521">
        <v>119</v>
      </c>
      <c r="DP1" s="521">
        <v>120</v>
      </c>
      <c r="DQ1" s="521">
        <v>121</v>
      </c>
      <c r="DR1" s="521">
        <v>122</v>
      </c>
      <c r="DS1" s="521">
        <v>123</v>
      </c>
      <c r="DT1" s="521">
        <v>124</v>
      </c>
      <c r="DU1" s="521">
        <v>125</v>
      </c>
      <c r="DV1" s="521">
        <v>126</v>
      </c>
      <c r="DW1" s="521">
        <v>127</v>
      </c>
      <c r="DX1" s="521">
        <v>128</v>
      </c>
      <c r="DY1" s="521">
        <v>129</v>
      </c>
      <c r="DZ1" s="521">
        <v>130</v>
      </c>
      <c r="EA1" s="521">
        <v>131</v>
      </c>
      <c r="EB1" s="521">
        <v>132</v>
      </c>
      <c r="EC1" s="521">
        <v>133</v>
      </c>
      <c r="ED1" s="521">
        <v>134</v>
      </c>
      <c r="EE1" s="521">
        <v>135</v>
      </c>
      <c r="EF1" s="521">
        <v>136</v>
      </c>
      <c r="EG1" s="521">
        <v>137</v>
      </c>
      <c r="EH1" s="521">
        <v>138</v>
      </c>
      <c r="EI1" s="521">
        <v>139</v>
      </c>
      <c r="EJ1" s="521">
        <v>140</v>
      </c>
      <c r="EK1" s="521">
        <v>141</v>
      </c>
      <c r="EL1" s="521">
        <v>142</v>
      </c>
      <c r="EM1" s="521">
        <v>143</v>
      </c>
      <c r="EN1" s="521">
        <v>144</v>
      </c>
      <c r="EO1" s="521">
        <v>145</v>
      </c>
      <c r="EP1" s="521">
        <v>146</v>
      </c>
      <c r="EQ1" s="521">
        <v>147</v>
      </c>
      <c r="ER1" s="521">
        <v>148</v>
      </c>
      <c r="ES1" s="521">
        <v>149</v>
      </c>
      <c r="ET1" s="521">
        <v>150</v>
      </c>
      <c r="EU1" s="521">
        <v>151</v>
      </c>
      <c r="EV1" s="521">
        <v>152</v>
      </c>
      <c r="EW1" s="521">
        <v>153</v>
      </c>
      <c r="EX1" s="521">
        <v>154</v>
      </c>
      <c r="EY1" s="521">
        <v>155</v>
      </c>
      <c r="EZ1" s="521">
        <v>156</v>
      </c>
      <c r="FA1" s="521">
        <v>157</v>
      </c>
      <c r="FB1" s="521">
        <v>158</v>
      </c>
      <c r="FC1" s="521">
        <v>159</v>
      </c>
      <c r="FD1" s="521">
        <v>160</v>
      </c>
      <c r="FE1" s="521">
        <v>161</v>
      </c>
      <c r="FF1" s="521">
        <v>162</v>
      </c>
      <c r="FG1" s="521">
        <v>163</v>
      </c>
      <c r="FH1" s="521">
        <v>164</v>
      </c>
      <c r="FI1" s="521">
        <v>165</v>
      </c>
      <c r="FJ1" s="521">
        <v>166</v>
      </c>
      <c r="FK1" s="521">
        <v>167</v>
      </c>
      <c r="FL1" s="521">
        <v>168</v>
      </c>
      <c r="FM1" s="521">
        <v>169</v>
      </c>
      <c r="FN1" s="521">
        <v>170</v>
      </c>
      <c r="FO1" s="521">
        <v>171</v>
      </c>
      <c r="FP1" s="521">
        <v>172</v>
      </c>
      <c r="FQ1" s="521">
        <v>173</v>
      </c>
      <c r="FR1" s="521">
        <v>174</v>
      </c>
      <c r="FS1" s="521">
        <v>175</v>
      </c>
      <c r="FT1" s="521">
        <v>176</v>
      </c>
      <c r="FU1" s="521">
        <v>177</v>
      </c>
      <c r="FV1" s="521">
        <v>178</v>
      </c>
      <c r="FW1" s="521">
        <v>179</v>
      </c>
      <c r="FX1" s="521">
        <v>180</v>
      </c>
      <c r="FY1" s="521">
        <v>181</v>
      </c>
      <c r="FZ1" s="521">
        <v>182</v>
      </c>
      <c r="GA1" s="521">
        <v>183</v>
      </c>
      <c r="GB1" s="521">
        <v>184</v>
      </c>
      <c r="GC1" s="521">
        <v>185</v>
      </c>
      <c r="GD1" s="521">
        <v>186</v>
      </c>
      <c r="GE1" s="521">
        <v>187</v>
      </c>
      <c r="GF1" s="521">
        <v>188</v>
      </c>
      <c r="GG1" s="521">
        <v>189</v>
      </c>
      <c r="GH1" s="521">
        <v>190</v>
      </c>
      <c r="GI1" s="521">
        <v>191</v>
      </c>
      <c r="GJ1" s="521">
        <v>192</v>
      </c>
      <c r="GK1" s="521">
        <v>193</v>
      </c>
      <c r="GL1" s="521">
        <v>194</v>
      </c>
      <c r="GM1" s="521">
        <v>195</v>
      </c>
      <c r="GN1" s="521">
        <v>196</v>
      </c>
      <c r="GO1" s="521">
        <v>197</v>
      </c>
      <c r="GP1" s="521">
        <v>198</v>
      </c>
      <c r="GQ1" s="521">
        <v>199</v>
      </c>
      <c r="GR1" s="521">
        <v>200</v>
      </c>
      <c r="GS1" s="521">
        <v>201</v>
      </c>
      <c r="GT1" s="521">
        <v>202</v>
      </c>
      <c r="GU1" s="521">
        <v>203</v>
      </c>
      <c r="GV1" s="521">
        <v>204</v>
      </c>
      <c r="GW1" s="521">
        <v>205</v>
      </c>
      <c r="GX1" s="521">
        <v>206</v>
      </c>
      <c r="GY1" s="521">
        <v>207</v>
      </c>
      <c r="GZ1" s="521">
        <v>208</v>
      </c>
      <c r="HA1" s="521">
        <v>209</v>
      </c>
      <c r="HB1" s="521">
        <v>210</v>
      </c>
      <c r="HC1" s="521">
        <v>211</v>
      </c>
      <c r="HD1" s="521">
        <v>212</v>
      </c>
      <c r="HE1" s="521">
        <v>213</v>
      </c>
      <c r="HF1" s="521">
        <v>214</v>
      </c>
      <c r="HG1" s="521">
        <v>215</v>
      </c>
      <c r="HH1" s="521">
        <v>216</v>
      </c>
      <c r="HI1" s="521">
        <v>217</v>
      </c>
      <c r="HJ1" s="521">
        <v>218</v>
      </c>
      <c r="HK1" s="521">
        <v>219</v>
      </c>
      <c r="HL1" s="521">
        <v>220</v>
      </c>
      <c r="HM1" s="521">
        <v>221</v>
      </c>
      <c r="HN1" s="521">
        <v>222</v>
      </c>
      <c r="HO1" s="521">
        <v>223</v>
      </c>
      <c r="HP1" s="521">
        <v>224</v>
      </c>
      <c r="HQ1" s="521">
        <v>225</v>
      </c>
      <c r="HR1" s="521">
        <v>226</v>
      </c>
      <c r="HS1" s="521">
        <v>227</v>
      </c>
      <c r="HT1" s="521">
        <v>228</v>
      </c>
      <c r="HU1" s="521">
        <v>229</v>
      </c>
      <c r="HV1" s="521">
        <v>230</v>
      </c>
      <c r="HW1" s="521">
        <v>231</v>
      </c>
      <c r="HX1" s="521">
        <v>232</v>
      </c>
      <c r="HY1" s="521">
        <v>233</v>
      </c>
      <c r="HZ1" s="521">
        <v>234</v>
      </c>
      <c r="IA1" s="521">
        <v>235</v>
      </c>
      <c r="IB1" s="521">
        <v>236</v>
      </c>
      <c r="IC1" s="521">
        <v>237</v>
      </c>
      <c r="ID1" s="521">
        <v>238</v>
      </c>
      <c r="IE1" s="521">
        <v>239</v>
      </c>
      <c r="IF1" s="521">
        <v>240</v>
      </c>
      <c r="IG1" s="521">
        <v>241</v>
      </c>
      <c r="IH1" s="521">
        <v>242</v>
      </c>
      <c r="II1" s="521">
        <v>243</v>
      </c>
      <c r="IJ1" s="521">
        <v>244</v>
      </c>
      <c r="IK1" s="521">
        <v>245</v>
      </c>
      <c r="IL1" s="521">
        <v>246</v>
      </c>
      <c r="IM1" s="521">
        <v>247</v>
      </c>
      <c r="IN1" s="521">
        <v>248</v>
      </c>
      <c r="IO1" s="521">
        <v>249</v>
      </c>
      <c r="IP1" s="521">
        <v>250</v>
      </c>
      <c r="IQ1" s="521">
        <v>251</v>
      </c>
      <c r="IR1" s="521">
        <v>252</v>
      </c>
      <c r="IS1" s="521">
        <v>253</v>
      </c>
      <c r="IT1" s="521">
        <v>254</v>
      </c>
      <c r="IU1" s="521">
        <v>255</v>
      </c>
      <c r="IV1" s="521">
        <v>256</v>
      </c>
      <c r="IW1" s="521">
        <v>257</v>
      </c>
      <c r="IX1" s="521">
        <v>258</v>
      </c>
      <c r="IY1" s="521">
        <v>259</v>
      </c>
      <c r="IZ1" s="521">
        <v>260</v>
      </c>
      <c r="JA1" s="521">
        <v>261</v>
      </c>
      <c r="JB1" s="521">
        <v>262</v>
      </c>
      <c r="JC1" s="521">
        <v>263</v>
      </c>
      <c r="JD1" s="521">
        <v>264</v>
      </c>
      <c r="JE1" s="521">
        <v>265</v>
      </c>
      <c r="JF1" s="521">
        <v>266</v>
      </c>
      <c r="JG1" s="521">
        <v>267</v>
      </c>
      <c r="JH1" s="521">
        <v>268</v>
      </c>
      <c r="JI1" s="521">
        <v>269</v>
      </c>
      <c r="JJ1" s="521">
        <v>270</v>
      </c>
      <c r="JK1" s="521">
        <v>271</v>
      </c>
      <c r="JL1" s="521">
        <v>272</v>
      </c>
      <c r="JM1" s="521">
        <v>273</v>
      </c>
      <c r="JN1" s="521">
        <v>274</v>
      </c>
      <c r="JO1" s="521">
        <v>275</v>
      </c>
      <c r="JP1" s="521">
        <v>276</v>
      </c>
      <c r="JQ1" s="521">
        <v>277</v>
      </c>
      <c r="JR1" s="521">
        <v>278</v>
      </c>
      <c r="JS1" s="521">
        <v>279</v>
      </c>
      <c r="JT1" s="521">
        <v>280</v>
      </c>
      <c r="JU1" s="521">
        <v>281</v>
      </c>
      <c r="JV1" s="521">
        <v>282</v>
      </c>
      <c r="JW1" s="521">
        <v>283</v>
      </c>
      <c r="JX1" s="521">
        <v>284</v>
      </c>
      <c r="JY1" s="521">
        <v>285</v>
      </c>
      <c r="JZ1" s="521">
        <v>286</v>
      </c>
      <c r="KA1" s="521">
        <v>287</v>
      </c>
      <c r="KB1" s="521">
        <v>288</v>
      </c>
      <c r="KC1" s="521">
        <v>289</v>
      </c>
      <c r="KD1" s="521">
        <v>290</v>
      </c>
      <c r="KE1" s="521">
        <v>291</v>
      </c>
      <c r="KF1" s="521">
        <v>292</v>
      </c>
      <c r="KG1" s="521">
        <v>293</v>
      </c>
      <c r="KH1" s="521">
        <v>294</v>
      </c>
      <c r="KI1" s="521">
        <v>295</v>
      </c>
      <c r="KJ1" s="521">
        <v>296</v>
      </c>
      <c r="KK1" s="521">
        <v>297</v>
      </c>
      <c r="KL1" s="521">
        <v>298</v>
      </c>
      <c r="KM1" s="521">
        <v>299</v>
      </c>
      <c r="KN1" s="521">
        <v>300</v>
      </c>
      <c r="KO1" s="521">
        <v>301</v>
      </c>
      <c r="KP1" s="521">
        <v>302</v>
      </c>
      <c r="KQ1" s="521">
        <v>303</v>
      </c>
      <c r="KR1" s="521">
        <v>304</v>
      </c>
      <c r="KS1" s="521">
        <v>305</v>
      </c>
      <c r="KT1" s="521">
        <v>306</v>
      </c>
      <c r="KU1" s="521">
        <v>307</v>
      </c>
      <c r="KV1" s="521">
        <v>308</v>
      </c>
      <c r="KW1" s="521">
        <v>309</v>
      </c>
      <c r="KX1" s="521">
        <v>310</v>
      </c>
      <c r="KY1" s="521">
        <v>311</v>
      </c>
      <c r="KZ1" s="521">
        <v>312</v>
      </c>
      <c r="LA1" s="521">
        <v>313</v>
      </c>
      <c r="LB1" s="521">
        <v>314</v>
      </c>
      <c r="LC1" s="521">
        <v>315</v>
      </c>
      <c r="LD1" s="521">
        <v>316</v>
      </c>
      <c r="LE1" s="521">
        <v>317</v>
      </c>
      <c r="LF1" s="521">
        <v>318</v>
      </c>
      <c r="LG1" s="521">
        <v>319</v>
      </c>
      <c r="LH1" s="521">
        <v>320</v>
      </c>
      <c r="LI1" s="521">
        <v>321</v>
      </c>
      <c r="LJ1" s="521">
        <v>322</v>
      </c>
      <c r="LK1" s="521">
        <v>323</v>
      </c>
      <c r="LL1" s="521">
        <v>324</v>
      </c>
      <c r="LM1" s="521">
        <v>325</v>
      </c>
      <c r="LN1" s="521">
        <v>326</v>
      </c>
      <c r="LO1" s="521">
        <v>327</v>
      </c>
      <c r="LP1" s="521">
        <v>328</v>
      </c>
      <c r="LQ1" s="521">
        <v>329</v>
      </c>
      <c r="LR1" s="521">
        <v>330</v>
      </c>
      <c r="LS1" s="521">
        <v>331</v>
      </c>
      <c r="LT1" s="521">
        <v>332</v>
      </c>
      <c r="LU1" s="521">
        <v>333</v>
      </c>
      <c r="LV1" s="521">
        <v>334</v>
      </c>
      <c r="LW1" s="521">
        <v>335</v>
      </c>
      <c r="LX1" s="521">
        <v>336</v>
      </c>
      <c r="LY1" s="521">
        <v>337</v>
      </c>
      <c r="LZ1" s="521">
        <v>338</v>
      </c>
      <c r="MA1" s="521">
        <v>339</v>
      </c>
      <c r="MB1" s="521">
        <v>340</v>
      </c>
      <c r="MC1" s="521">
        <v>341</v>
      </c>
      <c r="MD1" s="521">
        <v>342</v>
      </c>
      <c r="ME1" s="521">
        <v>343</v>
      </c>
      <c r="MF1" s="521">
        <v>344</v>
      </c>
      <c r="MG1" s="521">
        <v>345</v>
      </c>
      <c r="MH1" s="521">
        <v>346</v>
      </c>
      <c r="MI1" s="521">
        <v>347</v>
      </c>
      <c r="MJ1" s="521">
        <v>348</v>
      </c>
      <c r="MK1" s="521">
        <v>349</v>
      </c>
      <c r="ML1" s="521">
        <v>350</v>
      </c>
      <c r="MM1" s="521">
        <v>351</v>
      </c>
      <c r="MN1" s="521">
        <v>352</v>
      </c>
      <c r="MO1" s="521">
        <v>353</v>
      </c>
      <c r="MP1" s="521">
        <v>354</v>
      </c>
      <c r="MQ1" s="521">
        <v>355</v>
      </c>
      <c r="MR1" s="521">
        <v>356</v>
      </c>
      <c r="MS1" s="521">
        <v>357</v>
      </c>
      <c r="MT1" s="521">
        <v>358</v>
      </c>
      <c r="MU1" s="521">
        <v>359</v>
      </c>
      <c r="MV1" s="521">
        <v>360</v>
      </c>
      <c r="MW1" s="521">
        <v>361</v>
      </c>
      <c r="MX1" s="521">
        <v>362</v>
      </c>
      <c r="MY1" s="521">
        <v>363</v>
      </c>
      <c r="MZ1" s="521">
        <v>364</v>
      </c>
      <c r="NA1" s="521">
        <v>365</v>
      </c>
      <c r="NB1" s="521">
        <v>366</v>
      </c>
      <c r="NC1" s="521">
        <v>367</v>
      </c>
      <c r="ND1" s="521">
        <v>368</v>
      </c>
      <c r="NE1" s="521">
        <v>369</v>
      </c>
      <c r="NF1" s="521">
        <v>370</v>
      </c>
      <c r="NG1" s="521">
        <v>371</v>
      </c>
      <c r="NH1" s="521">
        <v>372</v>
      </c>
      <c r="NI1" s="521">
        <v>373</v>
      </c>
      <c r="NJ1" s="521">
        <v>374</v>
      </c>
      <c r="NK1" s="521">
        <v>375</v>
      </c>
      <c r="NL1" s="521">
        <v>376</v>
      </c>
      <c r="NM1" s="521">
        <v>377</v>
      </c>
      <c r="NN1" s="521">
        <v>378</v>
      </c>
      <c r="NO1" s="521">
        <v>379</v>
      </c>
      <c r="NP1" s="521">
        <v>380</v>
      </c>
      <c r="NQ1" s="521">
        <v>381</v>
      </c>
      <c r="NR1" s="521">
        <v>382</v>
      </c>
      <c r="NS1" s="521">
        <v>383</v>
      </c>
      <c r="NT1" s="521">
        <v>384</v>
      </c>
      <c r="NU1" s="521">
        <v>385</v>
      </c>
      <c r="NV1" s="521">
        <v>386</v>
      </c>
      <c r="NW1" s="521">
        <v>387</v>
      </c>
      <c r="NX1" s="521">
        <v>388</v>
      </c>
    </row>
    <row r="2" spans="1:391" s="524" customFormat="1" ht="24">
      <c r="A2" s="523" t="s">
        <v>64</v>
      </c>
      <c r="B2" s="523" t="s">
        <v>1813</v>
      </c>
      <c r="C2" s="523" t="s">
        <v>1814</v>
      </c>
      <c r="D2" s="523" t="s">
        <v>1815</v>
      </c>
      <c r="E2" s="523" t="s">
        <v>1816</v>
      </c>
      <c r="F2" s="523" t="s">
        <v>1817</v>
      </c>
      <c r="G2" s="523" t="s">
        <v>1818</v>
      </c>
      <c r="H2" s="523" t="s">
        <v>1819</v>
      </c>
      <c r="I2" s="523" t="s">
        <v>1820</v>
      </c>
      <c r="J2" s="523" t="s">
        <v>1821</v>
      </c>
      <c r="K2" s="565" t="s">
        <v>1822</v>
      </c>
      <c r="L2" s="565" t="s">
        <v>1823</v>
      </c>
      <c r="M2" s="565" t="s">
        <v>1824</v>
      </c>
      <c r="N2" s="565" t="s">
        <v>1825</v>
      </c>
      <c r="O2" s="565" t="s">
        <v>1826</v>
      </c>
      <c r="P2" s="565" t="s">
        <v>1827</v>
      </c>
      <c r="Q2" s="565" t="s">
        <v>1828</v>
      </c>
      <c r="R2" s="565" t="s">
        <v>1829</v>
      </c>
      <c r="S2" s="565" t="s">
        <v>1830</v>
      </c>
      <c r="T2" s="565" t="s">
        <v>1831</v>
      </c>
      <c r="U2" s="565" t="s">
        <v>1832</v>
      </c>
      <c r="V2" s="565" t="s">
        <v>1833</v>
      </c>
      <c r="W2" s="565" t="s">
        <v>1834</v>
      </c>
      <c r="X2" s="565" t="s">
        <v>1835</v>
      </c>
      <c r="Y2" s="565" t="s">
        <v>1836</v>
      </c>
      <c r="Z2" s="565" t="s">
        <v>1837</v>
      </c>
      <c r="AA2" s="565" t="s">
        <v>1838</v>
      </c>
      <c r="AB2" s="565" t="s">
        <v>1839</v>
      </c>
      <c r="AC2" s="565" t="s">
        <v>1840</v>
      </c>
      <c r="AD2" s="565" t="s">
        <v>1841</v>
      </c>
      <c r="AE2" s="565" t="s">
        <v>1842</v>
      </c>
      <c r="AF2" s="565" t="s">
        <v>1843</v>
      </c>
      <c r="AG2" s="565" t="s">
        <v>1844</v>
      </c>
      <c r="AH2" s="565" t="s">
        <v>1845</v>
      </c>
      <c r="AI2" s="565" t="s">
        <v>1846</v>
      </c>
      <c r="AJ2" s="565" t="s">
        <v>1847</v>
      </c>
      <c r="AK2" s="565" t="s">
        <v>1848</v>
      </c>
      <c r="AL2" s="565" t="s">
        <v>1849</v>
      </c>
      <c r="AM2" s="565" t="s">
        <v>1850</v>
      </c>
      <c r="AN2" s="565" t="s">
        <v>1851</v>
      </c>
      <c r="AO2" s="565" t="s">
        <v>1852</v>
      </c>
      <c r="AP2" s="565" t="s">
        <v>1853</v>
      </c>
      <c r="AQ2" s="565" t="s">
        <v>1854</v>
      </c>
      <c r="AR2" s="565" t="s">
        <v>1855</v>
      </c>
      <c r="AS2" s="565" t="s">
        <v>1856</v>
      </c>
      <c r="AT2" s="565" t="s">
        <v>1857</v>
      </c>
      <c r="AU2" s="565" t="s">
        <v>1858</v>
      </c>
      <c r="AV2" s="565" t="s">
        <v>1859</v>
      </c>
      <c r="AW2" s="565" t="s">
        <v>1860</v>
      </c>
      <c r="AX2" s="565" t="s">
        <v>1861</v>
      </c>
      <c r="AY2" s="565" t="s">
        <v>1862</v>
      </c>
      <c r="AZ2" s="565" t="s">
        <v>1863</v>
      </c>
      <c r="BA2" s="565" t="s">
        <v>1864</v>
      </c>
      <c r="BB2" s="565" t="s">
        <v>1865</v>
      </c>
      <c r="BC2" s="565" t="s">
        <v>1866</v>
      </c>
      <c r="BD2" s="565" t="s">
        <v>1867</v>
      </c>
      <c r="BE2" s="565" t="s">
        <v>1868</v>
      </c>
      <c r="BF2" s="565" t="s">
        <v>1869</v>
      </c>
      <c r="BG2" s="565" t="s">
        <v>1870</v>
      </c>
      <c r="BH2" s="565" t="s">
        <v>1871</v>
      </c>
      <c r="BI2" s="565" t="s">
        <v>1872</v>
      </c>
      <c r="BJ2" s="565" t="s">
        <v>1873</v>
      </c>
      <c r="BK2" s="565" t="s">
        <v>1874</v>
      </c>
      <c r="BL2" s="565" t="s">
        <v>1875</v>
      </c>
      <c r="BM2" s="565" t="s">
        <v>1876</v>
      </c>
      <c r="BN2" s="565" t="s">
        <v>1877</v>
      </c>
      <c r="BO2" s="565" t="s">
        <v>1878</v>
      </c>
      <c r="BP2" s="565" t="s">
        <v>1879</v>
      </c>
      <c r="BQ2" s="565" t="s">
        <v>1880</v>
      </c>
      <c r="BR2" s="565" t="s">
        <v>1881</v>
      </c>
      <c r="BS2" s="565" t="s">
        <v>1882</v>
      </c>
      <c r="BT2" s="565" t="s">
        <v>1883</v>
      </c>
      <c r="BU2" s="565" t="s">
        <v>168</v>
      </c>
      <c r="BV2" s="565" t="s">
        <v>170</v>
      </c>
      <c r="BW2" s="565" t="s">
        <v>172</v>
      </c>
      <c r="BX2" s="565" t="s">
        <v>173</v>
      </c>
      <c r="BY2" s="565" t="s">
        <v>175</v>
      </c>
      <c r="BZ2" s="565" t="s">
        <v>176</v>
      </c>
      <c r="CA2" s="565" t="s">
        <v>178</v>
      </c>
      <c r="CB2" s="565" t="s">
        <v>179</v>
      </c>
      <c r="CC2" s="565" t="s">
        <v>181</v>
      </c>
      <c r="CD2" s="565" t="s">
        <v>182</v>
      </c>
      <c r="CE2" s="565" t="s">
        <v>184</v>
      </c>
      <c r="CF2" s="565" t="s">
        <v>185</v>
      </c>
      <c r="CG2" s="565" t="s">
        <v>187</v>
      </c>
      <c r="CH2" s="565" t="s">
        <v>188</v>
      </c>
      <c r="CI2" s="565" t="s">
        <v>190</v>
      </c>
      <c r="CJ2" s="565" t="s">
        <v>191</v>
      </c>
      <c r="CK2" s="565" t="s">
        <v>193</v>
      </c>
      <c r="CL2" s="565" t="s">
        <v>1884</v>
      </c>
      <c r="CM2" s="565" t="s">
        <v>1885</v>
      </c>
      <c r="CN2" s="565" t="s">
        <v>1886</v>
      </c>
      <c r="CO2" s="565" t="s">
        <v>1887</v>
      </c>
      <c r="CP2" s="565" t="s">
        <v>1888</v>
      </c>
      <c r="CQ2" s="565" t="s">
        <v>1889</v>
      </c>
      <c r="CR2" s="565" t="s">
        <v>1890</v>
      </c>
      <c r="CS2" s="565" t="s">
        <v>1891</v>
      </c>
      <c r="CT2" s="565" t="s">
        <v>1892</v>
      </c>
      <c r="CU2" s="565" t="s">
        <v>1893</v>
      </c>
      <c r="CV2" s="565" t="s">
        <v>1894</v>
      </c>
      <c r="CW2" s="565" t="s">
        <v>1895</v>
      </c>
      <c r="CX2" s="565" t="s">
        <v>1896</v>
      </c>
      <c r="CY2" s="565" t="s">
        <v>1897</v>
      </c>
      <c r="CZ2" s="565" t="s">
        <v>1898</v>
      </c>
      <c r="DA2" s="565" t="s">
        <v>1899</v>
      </c>
      <c r="DB2" s="565" t="s">
        <v>1900</v>
      </c>
      <c r="DC2" s="565" t="s">
        <v>1901</v>
      </c>
      <c r="DD2" s="565" t="s">
        <v>1902</v>
      </c>
      <c r="DE2" s="565" t="s">
        <v>1903</v>
      </c>
      <c r="DF2" s="565" t="s">
        <v>1904</v>
      </c>
      <c r="DG2" s="565" t="s">
        <v>1905</v>
      </c>
      <c r="DH2" s="565" t="s">
        <v>1906</v>
      </c>
      <c r="DI2" s="565" t="s">
        <v>1907</v>
      </c>
      <c r="DJ2" s="565" t="s">
        <v>1908</v>
      </c>
      <c r="DK2" s="565" t="s">
        <v>1909</v>
      </c>
      <c r="DL2" s="565" t="s">
        <v>1910</v>
      </c>
      <c r="DM2" s="565" t="s">
        <v>1911</v>
      </c>
      <c r="DN2" s="595" t="s">
        <v>1912</v>
      </c>
      <c r="DO2" s="595" t="s">
        <v>1913</v>
      </c>
      <c r="DP2" s="595" t="s">
        <v>1914</v>
      </c>
      <c r="DQ2" s="595" t="s">
        <v>1915</v>
      </c>
      <c r="DR2" s="595" t="s">
        <v>1916</v>
      </c>
      <c r="DS2" s="595" t="s">
        <v>1917</v>
      </c>
      <c r="DT2" s="595" t="s">
        <v>2188</v>
      </c>
      <c r="DU2" s="595" t="s">
        <v>2189</v>
      </c>
      <c r="DV2" s="595" t="s">
        <v>2190</v>
      </c>
      <c r="DW2" s="595" t="s">
        <v>2191</v>
      </c>
      <c r="DX2" s="595" t="s">
        <v>2192</v>
      </c>
      <c r="DY2" s="595" t="s">
        <v>2193</v>
      </c>
      <c r="DZ2" s="595" t="s">
        <v>2194</v>
      </c>
      <c r="EA2" s="595" t="s">
        <v>2195</v>
      </c>
      <c r="EB2" s="595" t="s">
        <v>2196</v>
      </c>
      <c r="EC2" s="595" t="s">
        <v>2197</v>
      </c>
      <c r="ED2" s="595" t="s">
        <v>2198</v>
      </c>
      <c r="EE2" s="595" t="s">
        <v>2199</v>
      </c>
      <c r="EF2" s="595" t="s">
        <v>2200</v>
      </c>
      <c r="EG2" s="595" t="s">
        <v>2201</v>
      </c>
      <c r="EH2" s="595" t="s">
        <v>2202</v>
      </c>
      <c r="EI2" s="595" t="s">
        <v>2203</v>
      </c>
      <c r="EJ2" s="595" t="s">
        <v>2204</v>
      </c>
      <c r="EK2" s="595" t="s">
        <v>2205</v>
      </c>
      <c r="EL2" s="595" t="s">
        <v>2206</v>
      </c>
      <c r="EM2" s="595" t="s">
        <v>2207</v>
      </c>
      <c r="EN2" s="595" t="s">
        <v>2208</v>
      </c>
      <c r="EO2" s="595" t="s">
        <v>2209</v>
      </c>
      <c r="EP2" s="595" t="s">
        <v>2210</v>
      </c>
      <c r="EQ2" s="595" t="s">
        <v>2211</v>
      </c>
      <c r="ER2" s="595" t="s">
        <v>2212</v>
      </c>
      <c r="ES2" s="595" t="s">
        <v>2213</v>
      </c>
      <c r="ET2" s="595" t="s">
        <v>2214</v>
      </c>
      <c r="EU2" s="595" t="s">
        <v>2215</v>
      </c>
      <c r="EV2" s="595" t="s">
        <v>2216</v>
      </c>
      <c r="EW2" s="595" t="s">
        <v>2217</v>
      </c>
      <c r="EX2" s="595" t="s">
        <v>2218</v>
      </c>
      <c r="EY2" s="595" t="s">
        <v>2219</v>
      </c>
      <c r="EZ2" s="595" t="s">
        <v>2220</v>
      </c>
      <c r="FA2" s="595" t="s">
        <v>2221</v>
      </c>
      <c r="FB2" s="595" t="s">
        <v>2222</v>
      </c>
      <c r="FC2" s="595" t="s">
        <v>2223</v>
      </c>
      <c r="FD2" s="595" t="s">
        <v>2224</v>
      </c>
      <c r="FE2" s="595" t="s">
        <v>2225</v>
      </c>
      <c r="FF2" s="595" t="s">
        <v>2226</v>
      </c>
      <c r="FG2" s="595" t="s">
        <v>2227</v>
      </c>
      <c r="FH2" s="595" t="s">
        <v>2228</v>
      </c>
      <c r="FI2" s="595" t="s">
        <v>2229</v>
      </c>
      <c r="FJ2" s="595" t="s">
        <v>2230</v>
      </c>
      <c r="FK2" s="595" t="s">
        <v>2231</v>
      </c>
      <c r="FL2" s="595" t="s">
        <v>2232</v>
      </c>
      <c r="FM2" s="595" t="s">
        <v>2233</v>
      </c>
      <c r="FN2" s="595" t="s">
        <v>2234</v>
      </c>
      <c r="FO2" s="595" t="s">
        <v>2235</v>
      </c>
      <c r="FP2" s="595" t="s">
        <v>2236</v>
      </c>
      <c r="FQ2" s="595" t="s">
        <v>2237</v>
      </c>
      <c r="FR2" s="595" t="s">
        <v>2238</v>
      </c>
      <c r="FS2" s="595" t="s">
        <v>2239</v>
      </c>
      <c r="FT2" s="595" t="s">
        <v>2240</v>
      </c>
      <c r="FU2" s="595" t="s">
        <v>2241</v>
      </c>
      <c r="FV2" s="595" t="s">
        <v>2242</v>
      </c>
      <c r="FW2" s="595" t="s">
        <v>2243</v>
      </c>
      <c r="FX2" s="595" t="s">
        <v>2244</v>
      </c>
      <c r="FY2" s="595" t="s">
        <v>2245</v>
      </c>
      <c r="FZ2" s="595" t="s">
        <v>2246</v>
      </c>
      <c r="GA2" s="595" t="s">
        <v>2247</v>
      </c>
      <c r="GB2" s="595" t="s">
        <v>2248</v>
      </c>
      <c r="GC2" s="595" t="s">
        <v>2249</v>
      </c>
      <c r="GD2" s="595" t="s">
        <v>2250</v>
      </c>
      <c r="GE2" s="595" t="s">
        <v>2251</v>
      </c>
      <c r="GF2" s="595" t="s">
        <v>2252</v>
      </c>
      <c r="GG2" s="595" t="s">
        <v>2253</v>
      </c>
      <c r="GH2" s="595" t="s">
        <v>2254</v>
      </c>
      <c r="GI2" s="595" t="s">
        <v>2255</v>
      </c>
      <c r="GJ2" s="595" t="s">
        <v>2256</v>
      </c>
      <c r="GK2" s="595" t="s">
        <v>2257</v>
      </c>
      <c r="GL2" s="595" t="s">
        <v>2258</v>
      </c>
      <c r="GM2" s="595" t="s">
        <v>2259</v>
      </c>
      <c r="GN2" s="595" t="s">
        <v>2260</v>
      </c>
      <c r="GO2" s="595" t="s">
        <v>2261</v>
      </c>
      <c r="GP2" s="595" t="s">
        <v>2262</v>
      </c>
      <c r="GQ2" s="595" t="s">
        <v>2263</v>
      </c>
      <c r="GR2" s="595" t="s">
        <v>2264</v>
      </c>
      <c r="GS2" s="595" t="s">
        <v>2265</v>
      </c>
      <c r="GT2" s="595" t="s">
        <v>2266</v>
      </c>
      <c r="GU2" s="595" t="s">
        <v>2267</v>
      </c>
      <c r="GV2" s="595" t="s">
        <v>2268</v>
      </c>
      <c r="GW2" s="595" t="s">
        <v>2269</v>
      </c>
      <c r="GX2" s="595" t="s">
        <v>2270</v>
      </c>
      <c r="GY2" s="595" t="s">
        <v>2271</v>
      </c>
      <c r="GZ2" s="595" t="s">
        <v>2272</v>
      </c>
      <c r="HA2" s="595" t="s">
        <v>2273</v>
      </c>
      <c r="HB2" s="595" t="s">
        <v>2274</v>
      </c>
      <c r="HC2" s="595" t="s">
        <v>2275</v>
      </c>
      <c r="HD2" s="595" t="s">
        <v>2276</v>
      </c>
      <c r="HE2" s="595" t="s">
        <v>2277</v>
      </c>
      <c r="HF2" s="595" t="s">
        <v>2278</v>
      </c>
      <c r="HG2" s="595" t="s">
        <v>2279</v>
      </c>
      <c r="HH2" s="595" t="s">
        <v>2280</v>
      </c>
      <c r="HI2" s="595" t="s">
        <v>2281</v>
      </c>
      <c r="HJ2" s="595" t="s">
        <v>2282</v>
      </c>
      <c r="HK2" s="595" t="s">
        <v>2283</v>
      </c>
      <c r="HL2" s="595" t="s">
        <v>2284</v>
      </c>
      <c r="HM2" s="595" t="s">
        <v>2285</v>
      </c>
      <c r="HN2" s="595" t="s">
        <v>2286</v>
      </c>
      <c r="HO2" s="595" t="s">
        <v>2287</v>
      </c>
      <c r="HP2" s="595" t="s">
        <v>2288</v>
      </c>
      <c r="HQ2" s="595" t="s">
        <v>2289</v>
      </c>
      <c r="HR2" s="595" t="s">
        <v>2290</v>
      </c>
      <c r="HS2" s="595" t="s">
        <v>2291</v>
      </c>
      <c r="HT2" s="595" t="s">
        <v>2292</v>
      </c>
      <c r="HU2" s="595" t="s">
        <v>2293</v>
      </c>
      <c r="HV2" s="595" t="s">
        <v>2294</v>
      </c>
      <c r="HW2" s="595" t="s">
        <v>2295</v>
      </c>
      <c r="HX2" s="595" t="s">
        <v>2296</v>
      </c>
      <c r="HY2" s="595" t="s">
        <v>2297</v>
      </c>
      <c r="HZ2" s="595" t="s">
        <v>2298</v>
      </c>
      <c r="IA2" s="595" t="s">
        <v>2299</v>
      </c>
      <c r="IB2" s="595" t="s">
        <v>2300</v>
      </c>
      <c r="IC2" s="595" t="s">
        <v>2301</v>
      </c>
      <c r="ID2" s="595" t="s">
        <v>2302</v>
      </c>
      <c r="IE2" s="595" t="s">
        <v>2303</v>
      </c>
      <c r="IF2" s="595" t="s">
        <v>2304</v>
      </c>
      <c r="IG2" s="595" t="s">
        <v>2305</v>
      </c>
      <c r="IH2" s="595" t="s">
        <v>2306</v>
      </c>
      <c r="II2" s="595" t="s">
        <v>2307</v>
      </c>
      <c r="IJ2" s="595" t="s">
        <v>2308</v>
      </c>
      <c r="IK2" s="595" t="s">
        <v>2309</v>
      </c>
      <c r="IL2" s="595" t="s">
        <v>2310</v>
      </c>
      <c r="IM2" s="595" t="s">
        <v>2311</v>
      </c>
      <c r="IN2" s="595" t="s">
        <v>2312</v>
      </c>
      <c r="IO2" s="595" t="s">
        <v>2313</v>
      </c>
      <c r="IP2" s="595" t="s">
        <v>2314</v>
      </c>
      <c r="IQ2" s="595" t="s">
        <v>2315</v>
      </c>
      <c r="IR2" s="595" t="s">
        <v>2316</v>
      </c>
      <c r="IS2" s="595" t="s">
        <v>1918</v>
      </c>
      <c r="IT2" s="595" t="s">
        <v>1919</v>
      </c>
      <c r="IU2" s="595" t="s">
        <v>1920</v>
      </c>
      <c r="IV2" s="595" t="s">
        <v>1921</v>
      </c>
      <c r="IW2" s="595" t="s">
        <v>1922</v>
      </c>
      <c r="IX2" s="595" t="s">
        <v>1923</v>
      </c>
      <c r="IY2" s="595" t="s">
        <v>1924</v>
      </c>
      <c r="IZ2" s="595" t="s">
        <v>1925</v>
      </c>
      <c r="JA2" s="595" t="s">
        <v>1926</v>
      </c>
      <c r="JB2" s="595" t="s">
        <v>1927</v>
      </c>
      <c r="JC2" s="595" t="s">
        <v>1928</v>
      </c>
      <c r="JD2" s="595" t="s">
        <v>1929</v>
      </c>
      <c r="JE2" s="595" t="s">
        <v>1930</v>
      </c>
      <c r="JF2" s="595" t="s">
        <v>1931</v>
      </c>
      <c r="JG2" s="595" t="s">
        <v>1932</v>
      </c>
      <c r="JH2" s="595" t="s">
        <v>1933</v>
      </c>
      <c r="JI2" s="595" t="s">
        <v>1934</v>
      </c>
      <c r="JJ2" s="595" t="s">
        <v>1935</v>
      </c>
      <c r="JK2" s="595" t="s">
        <v>288</v>
      </c>
      <c r="JL2" s="595" t="s">
        <v>290</v>
      </c>
      <c r="JM2" s="595" t="s">
        <v>291</v>
      </c>
      <c r="JN2" s="595" t="s">
        <v>293</v>
      </c>
      <c r="JO2" s="595" t="s">
        <v>295</v>
      </c>
      <c r="JP2" s="595" t="s">
        <v>297</v>
      </c>
      <c r="JQ2" s="595" t="s">
        <v>299</v>
      </c>
      <c r="JR2" s="595" t="s">
        <v>1936</v>
      </c>
      <c r="JS2" s="595" t="s">
        <v>1937</v>
      </c>
      <c r="JT2" s="595" t="s">
        <v>1938</v>
      </c>
      <c r="JU2" s="595" t="s">
        <v>306</v>
      </c>
      <c r="JV2" s="595" t="s">
        <v>308</v>
      </c>
      <c r="JW2" s="595" t="s">
        <v>310</v>
      </c>
      <c r="JX2" s="595" t="s">
        <v>312</v>
      </c>
      <c r="JY2" s="595" t="s">
        <v>314</v>
      </c>
      <c r="JZ2" s="595" t="s">
        <v>317</v>
      </c>
      <c r="KA2" s="595" t="s">
        <v>318</v>
      </c>
      <c r="KB2" s="595" t="s">
        <v>321</v>
      </c>
      <c r="KC2" s="595" t="s">
        <v>323</v>
      </c>
      <c r="KD2" s="595" t="s">
        <v>325</v>
      </c>
      <c r="KE2" s="595" t="s">
        <v>327</v>
      </c>
      <c r="KF2" s="595" t="s">
        <v>329</v>
      </c>
      <c r="KG2" s="595" t="s">
        <v>331</v>
      </c>
      <c r="KH2" s="595" t="s">
        <v>333</v>
      </c>
      <c r="KI2" s="595" t="s">
        <v>335</v>
      </c>
      <c r="KJ2" s="595" t="s">
        <v>336</v>
      </c>
      <c r="KK2" s="595" t="s">
        <v>337</v>
      </c>
      <c r="KL2" s="595" t="s">
        <v>338</v>
      </c>
      <c r="KM2" s="595" t="s">
        <v>340</v>
      </c>
      <c r="KN2" s="595" t="s">
        <v>341</v>
      </c>
      <c r="KO2" s="595" t="s">
        <v>344</v>
      </c>
      <c r="KP2" s="595" t="s">
        <v>347</v>
      </c>
      <c r="KQ2" s="595" t="s">
        <v>349</v>
      </c>
      <c r="KR2" s="595" t="s">
        <v>351</v>
      </c>
      <c r="KS2" s="595" t="s">
        <v>355</v>
      </c>
      <c r="KT2" s="595" t="s">
        <v>357</v>
      </c>
      <c r="KU2" s="603" t="s">
        <v>362</v>
      </c>
      <c r="KV2" s="603" t="s">
        <v>2062</v>
      </c>
      <c r="KW2" s="603" t="s">
        <v>2063</v>
      </c>
      <c r="KX2" s="603" t="s">
        <v>2133</v>
      </c>
      <c r="KY2" s="603" t="s">
        <v>372</v>
      </c>
      <c r="KZ2" s="603" t="s">
        <v>375</v>
      </c>
      <c r="LA2" s="603" t="s">
        <v>2065</v>
      </c>
      <c r="LB2" s="603" t="s">
        <v>2066</v>
      </c>
      <c r="LC2" s="603" t="s">
        <v>2067</v>
      </c>
      <c r="LD2" s="603" t="s">
        <v>2068</v>
      </c>
      <c r="LE2" s="603" t="s">
        <v>2069</v>
      </c>
      <c r="LF2" s="603" t="s">
        <v>2071</v>
      </c>
      <c r="LG2" s="603" t="s">
        <v>2070</v>
      </c>
      <c r="LH2" s="603" t="s">
        <v>1939</v>
      </c>
      <c r="LI2" s="603" t="s">
        <v>1940</v>
      </c>
      <c r="LJ2" s="603" t="s">
        <v>1941</v>
      </c>
      <c r="LK2" s="603" t="s">
        <v>1942</v>
      </c>
      <c r="LL2" s="603" t="s">
        <v>1943</v>
      </c>
      <c r="LM2" s="603" t="s">
        <v>1944</v>
      </c>
      <c r="LN2" s="603" t="s">
        <v>2072</v>
      </c>
      <c r="LO2" s="603" t="s">
        <v>2073</v>
      </c>
      <c r="LP2" s="603" t="s">
        <v>2074</v>
      </c>
      <c r="LQ2" s="603" t="s">
        <v>2075</v>
      </c>
      <c r="LR2" s="603" t="s">
        <v>2076</v>
      </c>
      <c r="LS2" s="603" t="s">
        <v>2077</v>
      </c>
      <c r="LT2" s="603" t="s">
        <v>2078</v>
      </c>
      <c r="LU2" s="603" t="s">
        <v>2079</v>
      </c>
      <c r="LV2" s="603" t="s">
        <v>2080</v>
      </c>
      <c r="LW2" s="603" t="s">
        <v>2081</v>
      </c>
      <c r="LX2" s="603" t="s">
        <v>2082</v>
      </c>
      <c r="LY2" s="603" t="s">
        <v>2083</v>
      </c>
      <c r="LZ2" s="603" t="s">
        <v>2084</v>
      </c>
      <c r="MA2" s="603" t="s">
        <v>2085</v>
      </c>
      <c r="MB2" s="603" t="s">
        <v>2086</v>
      </c>
      <c r="MC2" s="603" t="s">
        <v>2087</v>
      </c>
      <c r="MD2" s="603" t="s">
        <v>2088</v>
      </c>
      <c r="ME2" s="603" t="s">
        <v>2089</v>
      </c>
      <c r="MF2" s="603" t="s">
        <v>2090</v>
      </c>
      <c r="MG2" s="603" t="s">
        <v>2091</v>
      </c>
      <c r="MH2" s="603" t="s">
        <v>2092</v>
      </c>
      <c r="MI2" s="603" t="s">
        <v>2093</v>
      </c>
      <c r="MJ2" s="603" t="s">
        <v>2094</v>
      </c>
      <c r="MK2" s="603" t="s">
        <v>2095</v>
      </c>
      <c r="ML2" s="603" t="s">
        <v>2096</v>
      </c>
      <c r="MM2" s="603" t="s">
        <v>2097</v>
      </c>
      <c r="MN2" s="603" t="s">
        <v>2098</v>
      </c>
      <c r="MO2" s="603" t="s">
        <v>2099</v>
      </c>
      <c r="MP2" s="603" t="s">
        <v>2100</v>
      </c>
      <c r="MQ2" s="603" t="s">
        <v>2101</v>
      </c>
      <c r="MR2" s="603" t="s">
        <v>2102</v>
      </c>
      <c r="MS2" s="603" t="s">
        <v>2103</v>
      </c>
      <c r="MT2" s="603" t="s">
        <v>2104</v>
      </c>
      <c r="MU2" s="603" t="s">
        <v>2105</v>
      </c>
      <c r="MV2" s="603" t="s">
        <v>2106</v>
      </c>
      <c r="MW2" s="603" t="s">
        <v>2107</v>
      </c>
      <c r="MX2" s="603" t="s">
        <v>2108</v>
      </c>
      <c r="MY2" s="603" t="s">
        <v>2109</v>
      </c>
      <c r="MZ2" s="603" t="s">
        <v>2110</v>
      </c>
      <c r="NA2" s="603" t="s">
        <v>2111</v>
      </c>
      <c r="NB2" s="603" t="s">
        <v>2112</v>
      </c>
      <c r="NC2" s="603" t="s">
        <v>2113</v>
      </c>
      <c r="ND2" s="603" t="s">
        <v>2114</v>
      </c>
      <c r="NE2" s="603" t="s">
        <v>2115</v>
      </c>
      <c r="NF2" s="603" t="s">
        <v>2116</v>
      </c>
      <c r="NG2" s="603" t="s">
        <v>2117</v>
      </c>
      <c r="NH2" s="603" t="s">
        <v>2118</v>
      </c>
      <c r="NI2" s="603" t="s">
        <v>2119</v>
      </c>
      <c r="NJ2" s="603" t="s">
        <v>2120</v>
      </c>
      <c r="NK2" s="603" t="s">
        <v>2121</v>
      </c>
      <c r="NL2" s="603" t="s">
        <v>1945</v>
      </c>
      <c r="NM2" s="603" t="s">
        <v>1946</v>
      </c>
      <c r="NN2" s="603" t="s">
        <v>1947</v>
      </c>
      <c r="NO2" s="603" t="s">
        <v>2122</v>
      </c>
      <c r="NP2" s="603" t="s">
        <v>2123</v>
      </c>
      <c r="NQ2" s="603" t="s">
        <v>2124</v>
      </c>
      <c r="NR2" s="603" t="s">
        <v>2125</v>
      </c>
      <c r="NS2" s="603" t="s">
        <v>2126</v>
      </c>
      <c r="NT2" s="603" t="s">
        <v>2127</v>
      </c>
      <c r="NU2" s="603" t="s">
        <v>2128</v>
      </c>
      <c r="NV2" s="603" t="s">
        <v>2129</v>
      </c>
      <c r="NW2" s="603" t="s">
        <v>2130</v>
      </c>
      <c r="NX2" s="603" t="s">
        <v>2131</v>
      </c>
    </row>
    <row r="3" spans="1:391" s="524" customFormat="1" ht="39.75" customHeight="1">
      <c r="A3" s="565" t="s">
        <v>1948</v>
      </c>
      <c r="B3" s="565" t="s">
        <v>1949</v>
      </c>
      <c r="C3" s="565" t="s">
        <v>1949</v>
      </c>
      <c r="D3" s="565" t="s">
        <v>1949</v>
      </c>
      <c r="E3" s="1825" t="s">
        <v>1950</v>
      </c>
      <c r="F3" s="1826"/>
      <c r="G3" s="1826"/>
      <c r="H3" s="1826"/>
      <c r="I3" s="1826"/>
      <c r="J3" s="1827"/>
      <c r="K3" s="565" t="s">
        <v>11</v>
      </c>
      <c r="L3" s="1824" t="s">
        <v>1951</v>
      </c>
      <c r="M3" s="1824"/>
      <c r="N3" s="1824" t="s">
        <v>1952</v>
      </c>
      <c r="O3" s="1824"/>
      <c r="P3" s="1824"/>
      <c r="Q3" s="1824" t="s">
        <v>9</v>
      </c>
      <c r="R3" s="1824"/>
      <c r="S3" s="1824" t="s">
        <v>37</v>
      </c>
      <c r="T3" s="1824"/>
      <c r="U3" s="1824" t="s">
        <v>44</v>
      </c>
      <c r="V3" s="1824"/>
      <c r="W3" s="1824"/>
      <c r="X3" s="1824"/>
      <c r="Y3" s="1824"/>
      <c r="Z3" s="1824"/>
      <c r="AA3" s="1824"/>
      <c r="AB3" s="1824" t="s">
        <v>65</v>
      </c>
      <c r="AC3" s="1824"/>
      <c r="AD3" s="1824" t="s">
        <v>72</v>
      </c>
      <c r="AE3" s="1824"/>
      <c r="AF3" s="1824"/>
      <c r="AG3" s="1824" t="s">
        <v>81</v>
      </c>
      <c r="AH3" s="1824"/>
      <c r="AI3" s="565" t="s">
        <v>88</v>
      </c>
      <c r="AJ3" s="565" t="s">
        <v>2350</v>
      </c>
      <c r="AK3" s="565" t="s">
        <v>1953</v>
      </c>
      <c r="AL3" s="1824" t="s">
        <v>98</v>
      </c>
      <c r="AM3" s="1824"/>
      <c r="AN3" s="1824" t="s">
        <v>44</v>
      </c>
      <c r="AO3" s="1824"/>
      <c r="AP3" s="1824"/>
      <c r="AQ3" s="1824"/>
      <c r="AR3" s="1824"/>
      <c r="AS3" s="1824"/>
      <c r="AT3" s="1824"/>
      <c r="AU3" s="1824" t="s">
        <v>65</v>
      </c>
      <c r="AV3" s="1824"/>
      <c r="AW3" s="1824"/>
      <c r="AX3" s="1824" t="s">
        <v>119</v>
      </c>
      <c r="AY3" s="1824"/>
      <c r="AZ3" s="1824"/>
      <c r="BA3" s="1824" t="s">
        <v>125</v>
      </c>
      <c r="BB3" s="1824"/>
      <c r="BC3" s="565" t="s">
        <v>2351</v>
      </c>
      <c r="BD3" s="565" t="s">
        <v>98</v>
      </c>
      <c r="BE3" s="1824" t="s">
        <v>131</v>
      </c>
      <c r="BF3" s="1824"/>
      <c r="BG3" s="1824" t="s">
        <v>138</v>
      </c>
      <c r="BH3" s="1824"/>
      <c r="BI3" s="1824"/>
      <c r="BJ3" s="1824"/>
      <c r="BK3" s="1824"/>
      <c r="BL3" s="1824"/>
      <c r="BM3" s="1824" t="s">
        <v>155</v>
      </c>
      <c r="BN3" s="1824"/>
      <c r="BO3" s="1824"/>
      <c r="BP3" s="1824"/>
      <c r="BQ3" s="1824"/>
      <c r="BR3" s="1824"/>
      <c r="BS3" s="1824"/>
      <c r="BT3" s="1824" t="s">
        <v>1954</v>
      </c>
      <c r="BU3" s="1824"/>
      <c r="BV3" s="1824"/>
      <c r="BW3" s="1824"/>
      <c r="BX3" s="1824"/>
      <c r="BY3" s="1824"/>
      <c r="BZ3" s="1824"/>
      <c r="CA3" s="1824"/>
      <c r="CB3" s="1824"/>
      <c r="CC3" s="1824"/>
      <c r="CD3" s="1824"/>
      <c r="CE3" s="1824"/>
      <c r="CF3" s="1824"/>
      <c r="CG3" s="1824"/>
      <c r="CH3" s="1824"/>
      <c r="CI3" s="1824"/>
      <c r="CJ3" s="1824"/>
      <c r="CK3" s="1824"/>
      <c r="CL3" s="1824" t="s">
        <v>195</v>
      </c>
      <c r="CM3" s="1824" t="s">
        <v>198</v>
      </c>
      <c r="CN3" s="1822" t="s">
        <v>736</v>
      </c>
      <c r="CO3" s="1824" t="s">
        <v>202</v>
      </c>
      <c r="CP3" s="1824"/>
      <c r="CQ3" s="1824"/>
      <c r="CR3" s="1824"/>
      <c r="CS3" s="1824" t="s">
        <v>214</v>
      </c>
      <c r="CT3" s="1824"/>
      <c r="CU3" s="1824"/>
      <c r="CV3" s="1824"/>
      <c r="CW3" s="1824" t="s">
        <v>222</v>
      </c>
      <c r="CX3" s="1824"/>
      <c r="CY3" s="1824"/>
      <c r="CZ3" s="1824"/>
      <c r="DA3" s="1824" t="s">
        <v>230</v>
      </c>
      <c r="DB3" s="1824"/>
      <c r="DC3" s="1824"/>
      <c r="DD3" s="565" t="s">
        <v>1955</v>
      </c>
      <c r="DE3" s="565" t="s">
        <v>241</v>
      </c>
      <c r="DF3" s="565" t="s">
        <v>88</v>
      </c>
      <c r="DG3" s="565" t="s">
        <v>292</v>
      </c>
      <c r="DH3" s="565" t="s">
        <v>249</v>
      </c>
      <c r="DI3" s="1820" t="s">
        <v>2352</v>
      </c>
      <c r="DJ3" s="1828"/>
      <c r="DK3" s="1828"/>
      <c r="DL3" s="1821"/>
      <c r="DM3" s="1822" t="s">
        <v>1956</v>
      </c>
      <c r="DN3" s="1829" t="s">
        <v>2156</v>
      </c>
      <c r="DO3" s="1830"/>
      <c r="DP3" s="1830"/>
      <c r="DQ3" s="1830"/>
      <c r="DR3" s="1829" t="s">
        <v>2160</v>
      </c>
      <c r="DS3" s="1830"/>
      <c r="DT3" s="1832"/>
      <c r="DU3" s="1829" t="s">
        <v>2161</v>
      </c>
      <c r="DV3" s="1830"/>
      <c r="DW3" s="1830"/>
      <c r="DX3" s="1830"/>
      <c r="DY3" s="1829" t="s">
        <v>2162</v>
      </c>
      <c r="DZ3" s="1830"/>
      <c r="EA3" s="1830"/>
      <c r="EB3" s="1830"/>
      <c r="EC3" s="1829" t="s">
        <v>2163</v>
      </c>
      <c r="ED3" s="1830"/>
      <c r="EE3" s="1830"/>
      <c r="EF3" s="1830"/>
      <c r="EG3" s="1829" t="s">
        <v>2164</v>
      </c>
      <c r="EH3" s="1830"/>
      <c r="EI3" s="1830"/>
      <c r="EJ3" s="1830"/>
      <c r="EK3" s="1831" t="s">
        <v>2165</v>
      </c>
      <c r="EL3" s="1831"/>
      <c r="EM3" s="1831"/>
      <c r="EN3" s="1829" t="s">
        <v>2166</v>
      </c>
      <c r="EO3" s="1830"/>
      <c r="EP3" s="1830"/>
      <c r="EQ3" s="1830"/>
      <c r="ER3" s="1829" t="s">
        <v>2167</v>
      </c>
      <c r="ES3" s="1830"/>
      <c r="ET3" s="1830"/>
      <c r="EU3" s="1830"/>
      <c r="EV3" s="1829" t="s">
        <v>2168</v>
      </c>
      <c r="EW3" s="1830"/>
      <c r="EX3" s="1830"/>
      <c r="EY3" s="1830"/>
      <c r="EZ3" s="1829" t="s">
        <v>2319</v>
      </c>
      <c r="FA3" s="1830"/>
      <c r="FB3" s="1830"/>
      <c r="FC3" s="1830"/>
      <c r="FD3" s="1829" t="s">
        <v>2320</v>
      </c>
      <c r="FE3" s="1830"/>
      <c r="FF3" s="1830"/>
      <c r="FG3" s="1830"/>
      <c r="FH3" s="1829" t="s">
        <v>2321</v>
      </c>
      <c r="FI3" s="1830"/>
      <c r="FJ3" s="1830"/>
      <c r="FK3" s="1830"/>
      <c r="FL3" s="1829" t="s">
        <v>2322</v>
      </c>
      <c r="FM3" s="1830"/>
      <c r="FN3" s="1832"/>
      <c r="FO3" s="1829" t="s">
        <v>2169</v>
      </c>
      <c r="FP3" s="1830"/>
      <c r="FQ3" s="1830"/>
      <c r="FR3" s="1830"/>
      <c r="FS3" s="1829" t="s">
        <v>2170</v>
      </c>
      <c r="FT3" s="1830"/>
      <c r="FU3" s="1830"/>
      <c r="FV3" s="1830"/>
      <c r="FW3" s="1829" t="s">
        <v>2171</v>
      </c>
      <c r="FX3" s="1830"/>
      <c r="FY3" s="1830"/>
      <c r="FZ3" s="1830"/>
      <c r="GA3" s="1829" t="s">
        <v>2172</v>
      </c>
      <c r="GB3" s="1830"/>
      <c r="GC3" s="1830"/>
      <c r="GD3" s="1830"/>
      <c r="GE3" s="1829" t="s">
        <v>2173</v>
      </c>
      <c r="GF3" s="1830"/>
      <c r="GG3" s="1830"/>
      <c r="GH3" s="1830"/>
      <c r="GI3" s="1829" t="s">
        <v>2174</v>
      </c>
      <c r="GJ3" s="1830"/>
      <c r="GK3" s="1830"/>
      <c r="GL3" s="1830"/>
      <c r="GM3" s="1829" t="s">
        <v>2175</v>
      </c>
      <c r="GN3" s="1830"/>
      <c r="GO3" s="1830"/>
      <c r="GP3" s="1830"/>
      <c r="GQ3" s="1829" t="s">
        <v>2176</v>
      </c>
      <c r="GR3" s="1830"/>
      <c r="GS3" s="1830"/>
      <c r="GT3" s="1830"/>
      <c r="GU3" s="1829" t="s">
        <v>2177</v>
      </c>
      <c r="GV3" s="1830"/>
      <c r="GW3" s="1830"/>
      <c r="GX3" s="1830"/>
      <c r="GY3" s="1829" t="s">
        <v>2178</v>
      </c>
      <c r="GZ3" s="1830"/>
      <c r="HA3" s="1830"/>
      <c r="HB3" s="1830"/>
      <c r="HC3" s="1829" t="s">
        <v>2179</v>
      </c>
      <c r="HD3" s="1830"/>
      <c r="HE3" s="1830"/>
      <c r="HF3" s="1830"/>
      <c r="HG3" s="1829" t="s">
        <v>2180</v>
      </c>
      <c r="HH3" s="1830"/>
      <c r="HI3" s="1830"/>
      <c r="HJ3" s="1830"/>
      <c r="HK3" s="1829" t="s">
        <v>2181</v>
      </c>
      <c r="HL3" s="1830"/>
      <c r="HM3" s="1830"/>
      <c r="HN3" s="1830"/>
      <c r="HO3" s="1829" t="s">
        <v>2182</v>
      </c>
      <c r="HP3" s="1830"/>
      <c r="HQ3" s="1830"/>
      <c r="HR3" s="1830"/>
      <c r="HS3" s="1829" t="s">
        <v>2183</v>
      </c>
      <c r="HT3" s="1830"/>
      <c r="HU3" s="1830"/>
      <c r="HV3" s="1830"/>
      <c r="HW3" s="1829" t="s">
        <v>2184</v>
      </c>
      <c r="HX3" s="1830"/>
      <c r="HY3" s="1830"/>
      <c r="HZ3" s="1830"/>
      <c r="IA3" s="1829" t="s">
        <v>2185</v>
      </c>
      <c r="IB3" s="1830"/>
      <c r="IC3" s="1830"/>
      <c r="ID3" s="1830"/>
      <c r="IE3" s="1829" t="s">
        <v>2186</v>
      </c>
      <c r="IF3" s="1830"/>
      <c r="IG3" s="1830"/>
      <c r="IH3" s="1830"/>
      <c r="II3" s="1829" t="s">
        <v>2187</v>
      </c>
      <c r="IJ3" s="1830"/>
      <c r="IK3" s="1830"/>
      <c r="IL3" s="1830"/>
      <c r="IM3" s="1824" t="s">
        <v>1957</v>
      </c>
      <c r="IN3" s="1824"/>
      <c r="IO3" s="1824"/>
      <c r="IP3" s="1824"/>
      <c r="IQ3" s="1824"/>
      <c r="IR3" s="1824"/>
      <c r="IS3" s="1824" t="s">
        <v>260</v>
      </c>
      <c r="IT3" s="1824"/>
      <c r="IU3" s="1824"/>
      <c r="IV3" s="1824"/>
      <c r="IW3" s="1824"/>
      <c r="IX3" s="1824"/>
      <c r="IY3" s="1824"/>
      <c r="IZ3" s="1824"/>
      <c r="JA3" s="1824"/>
      <c r="JB3" s="1824"/>
      <c r="JC3" s="1824"/>
      <c r="JD3" s="1824"/>
      <c r="JE3" s="1824"/>
      <c r="JF3" s="1824"/>
      <c r="JG3" s="1824"/>
      <c r="JH3" s="1824"/>
      <c r="JI3" s="1824"/>
      <c r="JJ3" s="1824"/>
      <c r="JK3" s="1822" t="s">
        <v>1958</v>
      </c>
      <c r="JL3" s="1824" t="s">
        <v>289</v>
      </c>
      <c r="JM3" s="1824"/>
      <c r="JN3" s="1824"/>
      <c r="JO3" s="1824"/>
      <c r="JP3" s="1824"/>
      <c r="JQ3" s="1824"/>
      <c r="JR3" s="1824"/>
      <c r="JS3" s="1820" t="s">
        <v>302</v>
      </c>
      <c r="JT3" s="1828"/>
      <c r="JU3" s="1828"/>
      <c r="JV3" s="1828"/>
      <c r="JW3" s="1828"/>
      <c r="JX3" s="1828"/>
      <c r="JY3" s="1828"/>
      <c r="JZ3" s="1828"/>
      <c r="KA3" s="1828"/>
      <c r="KB3" s="1828"/>
      <c r="KC3" s="1828"/>
      <c r="KD3" s="1828"/>
      <c r="KE3" s="1828"/>
      <c r="KF3" s="1828"/>
      <c r="KG3" s="1821"/>
      <c r="KH3" s="1820" t="s">
        <v>334</v>
      </c>
      <c r="KI3" s="1828"/>
      <c r="KJ3" s="1828"/>
      <c r="KK3" s="1828"/>
      <c r="KL3" s="1828"/>
      <c r="KM3" s="1821"/>
      <c r="KN3" s="1834" t="s">
        <v>2349</v>
      </c>
      <c r="KO3" s="1824" t="s">
        <v>2338</v>
      </c>
      <c r="KP3" s="1824"/>
      <c r="KQ3" s="1824"/>
      <c r="KR3" s="1820" t="s">
        <v>352</v>
      </c>
      <c r="KS3" s="1828"/>
      <c r="KT3" s="1821"/>
      <c r="KU3" s="601" t="s">
        <v>1959</v>
      </c>
      <c r="KV3" s="601" t="s">
        <v>1959</v>
      </c>
      <c r="KW3" s="601" t="s">
        <v>1959</v>
      </c>
      <c r="KX3" s="601" t="s">
        <v>2141</v>
      </c>
      <c r="KY3" s="565" t="s">
        <v>371</v>
      </c>
      <c r="KZ3" s="1820" t="s">
        <v>1960</v>
      </c>
      <c r="LA3" s="1828"/>
      <c r="LB3" s="1828"/>
      <c r="LC3" s="1821"/>
      <c r="LD3" s="1824" t="s">
        <v>1961</v>
      </c>
      <c r="LE3" s="1824"/>
      <c r="LF3" s="1824"/>
      <c r="LG3" s="1824"/>
      <c r="LH3" s="1824"/>
      <c r="LI3" s="1824"/>
      <c r="LJ3" s="1824"/>
      <c r="LK3" s="1824"/>
      <c r="LL3" s="1824"/>
      <c r="LM3" s="1824"/>
      <c r="LN3" s="1824"/>
      <c r="LO3" s="1824"/>
      <c r="LP3" s="1824"/>
      <c r="LQ3" s="1824"/>
      <c r="LR3" s="1824"/>
      <c r="LS3" s="1824"/>
      <c r="LT3" s="1824"/>
      <c r="LU3" s="1824"/>
      <c r="LV3" s="1824"/>
      <c r="LW3" s="1824"/>
      <c r="LX3" s="1824"/>
      <c r="LY3" s="1824"/>
      <c r="LZ3" s="1824"/>
      <c r="MA3" s="1824"/>
      <c r="MB3" s="1824"/>
      <c r="MC3" s="1824"/>
      <c r="MD3" s="1824"/>
      <c r="ME3" s="1824"/>
      <c r="MF3" s="1824"/>
      <c r="MG3" s="1824"/>
      <c r="MH3" s="1824"/>
      <c r="MI3" s="1824"/>
      <c r="MJ3" s="1824"/>
      <c r="MK3" s="1824"/>
      <c r="ML3" s="1824"/>
      <c r="MM3" s="1824"/>
      <c r="MN3" s="1824"/>
      <c r="MO3" s="1824"/>
      <c r="MP3" s="1824"/>
      <c r="MQ3" s="1824"/>
      <c r="MR3" s="1824"/>
      <c r="MS3" s="1824"/>
      <c r="MT3" s="1824"/>
      <c r="MU3" s="1824"/>
      <c r="MV3" s="1824"/>
      <c r="MW3" s="1824"/>
      <c r="MX3" s="1824"/>
      <c r="MY3" s="1824"/>
      <c r="MZ3" s="1824"/>
      <c r="NA3" s="1824"/>
      <c r="NB3" s="1824"/>
      <c r="NC3" s="1824"/>
      <c r="ND3" s="1824"/>
      <c r="NE3" s="1824"/>
      <c r="NF3" s="1824"/>
      <c r="NG3" s="1824"/>
      <c r="NH3" s="1824"/>
      <c r="NI3" s="1824"/>
      <c r="NJ3" s="1820" t="s">
        <v>23</v>
      </c>
      <c r="NK3" s="1828"/>
      <c r="NL3" s="1828"/>
      <c r="NM3" s="1828"/>
      <c r="NN3" s="1828"/>
      <c r="NO3" s="1828"/>
      <c r="NP3" s="1828"/>
      <c r="NQ3" s="1828"/>
      <c r="NR3" s="1828"/>
      <c r="NS3" s="1821"/>
      <c r="NT3" s="565" t="s">
        <v>1962</v>
      </c>
      <c r="NU3" s="565" t="s">
        <v>1963</v>
      </c>
      <c r="NV3" s="565" t="s">
        <v>1964</v>
      </c>
      <c r="NW3" s="565" t="s">
        <v>1965</v>
      </c>
      <c r="NX3" s="565" t="s">
        <v>1966</v>
      </c>
    </row>
    <row r="4" spans="1:391" s="524" customFormat="1" ht="55.5" customHeight="1">
      <c r="A4" s="565" t="s">
        <v>66</v>
      </c>
      <c r="B4" s="565" t="s">
        <v>11</v>
      </c>
      <c r="C4" s="565" t="s">
        <v>1967</v>
      </c>
      <c r="D4" s="565" t="s">
        <v>1952</v>
      </c>
      <c r="E4" s="523" t="s">
        <v>1968</v>
      </c>
      <c r="F4" s="523" t="s">
        <v>1969</v>
      </c>
      <c r="G4" s="523" t="s">
        <v>1970</v>
      </c>
      <c r="H4" s="523" t="s">
        <v>1971</v>
      </c>
      <c r="I4" s="565" t="s">
        <v>1972</v>
      </c>
      <c r="J4" s="565" t="s">
        <v>1973</v>
      </c>
      <c r="K4" s="565" t="s">
        <v>12</v>
      </c>
      <c r="L4" s="565" t="s">
        <v>1974</v>
      </c>
      <c r="M4" s="565" t="s">
        <v>20</v>
      </c>
      <c r="N4" s="565" t="s">
        <v>1975</v>
      </c>
      <c r="O4" s="1820" t="s">
        <v>1976</v>
      </c>
      <c r="P4" s="1821"/>
      <c r="Q4" s="1822" t="s">
        <v>32</v>
      </c>
      <c r="R4" s="1822" t="s">
        <v>34</v>
      </c>
      <c r="S4" s="565" t="s">
        <v>38</v>
      </c>
      <c r="T4" s="565" t="s">
        <v>41</v>
      </c>
      <c r="U4" s="565" t="s">
        <v>45</v>
      </c>
      <c r="V4" s="565" t="s">
        <v>1977</v>
      </c>
      <c r="W4" s="565" t="s">
        <v>51</v>
      </c>
      <c r="X4" s="565" t="s">
        <v>1977</v>
      </c>
      <c r="Y4" s="565" t="s">
        <v>57</v>
      </c>
      <c r="Z4" s="565" t="s">
        <v>1977</v>
      </c>
      <c r="AA4" s="565" t="s">
        <v>62</v>
      </c>
      <c r="AB4" s="565" t="s">
        <v>66</v>
      </c>
      <c r="AC4" s="565" t="s">
        <v>1977</v>
      </c>
      <c r="AD4" s="565" t="s">
        <v>73</v>
      </c>
      <c r="AE4" s="565" t="s">
        <v>76</v>
      </c>
      <c r="AF4" s="565" t="s">
        <v>1977</v>
      </c>
      <c r="AG4" s="565" t="s">
        <v>82</v>
      </c>
      <c r="AH4" s="565" t="s">
        <v>85</v>
      </c>
      <c r="AI4" s="1822" t="s">
        <v>89</v>
      </c>
      <c r="AJ4" s="1822" t="s">
        <v>2353</v>
      </c>
      <c r="AK4" s="1822" t="s">
        <v>95</v>
      </c>
      <c r="AL4" s="565" t="s">
        <v>99</v>
      </c>
      <c r="AM4" s="565" t="s">
        <v>101</v>
      </c>
      <c r="AN4" s="565" t="s">
        <v>45</v>
      </c>
      <c r="AO4" s="565" t="s">
        <v>1977</v>
      </c>
      <c r="AP4" s="565" t="s">
        <v>51</v>
      </c>
      <c r="AQ4" s="565" t="s">
        <v>1977</v>
      </c>
      <c r="AR4" s="565" t="s">
        <v>1978</v>
      </c>
      <c r="AS4" s="565" t="s">
        <v>1977</v>
      </c>
      <c r="AT4" s="565" t="s">
        <v>1979</v>
      </c>
      <c r="AU4" s="565" t="s">
        <v>66</v>
      </c>
      <c r="AV4" s="565" t="s">
        <v>1980</v>
      </c>
      <c r="AW4" s="565" t="s">
        <v>1977</v>
      </c>
      <c r="AX4" s="565" t="s">
        <v>73</v>
      </c>
      <c r="AY4" s="565" t="s">
        <v>76</v>
      </c>
      <c r="AZ4" s="565" t="s">
        <v>1977</v>
      </c>
      <c r="BA4" s="565" t="s">
        <v>82</v>
      </c>
      <c r="BB4" s="565" t="s">
        <v>85</v>
      </c>
      <c r="BC4" s="565"/>
      <c r="BD4" s="565" t="s">
        <v>1953</v>
      </c>
      <c r="BE4" s="565" t="s">
        <v>132</v>
      </c>
      <c r="BF4" s="565" t="s">
        <v>136</v>
      </c>
      <c r="BG4" s="565" t="s">
        <v>141</v>
      </c>
      <c r="BH4" s="565" t="s">
        <v>76</v>
      </c>
      <c r="BI4" s="565" t="s">
        <v>1977</v>
      </c>
      <c r="BJ4" s="565" t="s">
        <v>147</v>
      </c>
      <c r="BK4" s="565" t="s">
        <v>150</v>
      </c>
      <c r="BL4" s="565" t="s">
        <v>1953</v>
      </c>
      <c r="BM4" s="565">
        <v>14001</v>
      </c>
      <c r="BN4" s="565">
        <v>14002</v>
      </c>
      <c r="BO4" s="565">
        <v>9000</v>
      </c>
      <c r="BP4" s="565">
        <v>9001</v>
      </c>
      <c r="BQ4" s="565">
        <v>9002</v>
      </c>
      <c r="BR4" s="565">
        <v>9003</v>
      </c>
      <c r="BS4" s="565">
        <v>9004</v>
      </c>
      <c r="BT4" s="1824" t="s">
        <v>167</v>
      </c>
      <c r="BU4" s="1824"/>
      <c r="BV4" s="1824" t="s">
        <v>171</v>
      </c>
      <c r="BW4" s="1824"/>
      <c r="BX4" s="1824" t="s">
        <v>174</v>
      </c>
      <c r="BY4" s="1824"/>
      <c r="BZ4" s="1824" t="s">
        <v>177</v>
      </c>
      <c r="CA4" s="1824"/>
      <c r="CB4" s="1824" t="s">
        <v>180</v>
      </c>
      <c r="CC4" s="1824"/>
      <c r="CD4" s="1831" t="s">
        <v>183</v>
      </c>
      <c r="CE4" s="1831"/>
      <c r="CF4" s="1824" t="s">
        <v>186</v>
      </c>
      <c r="CG4" s="1824"/>
      <c r="CH4" s="1824" t="s">
        <v>189</v>
      </c>
      <c r="CI4" s="1824"/>
      <c r="CJ4" s="1824" t="s">
        <v>192</v>
      </c>
      <c r="CK4" s="1824"/>
      <c r="CL4" s="1824"/>
      <c r="CM4" s="1824"/>
      <c r="CN4" s="1823"/>
      <c r="CO4" s="565" t="s">
        <v>1981</v>
      </c>
      <c r="CP4" s="565" t="s">
        <v>1982</v>
      </c>
      <c r="CQ4" s="565" t="s">
        <v>1983</v>
      </c>
      <c r="CR4" s="565" t="s">
        <v>1984</v>
      </c>
      <c r="CS4" s="565" t="s">
        <v>1985</v>
      </c>
      <c r="CT4" s="565" t="s">
        <v>1986</v>
      </c>
      <c r="CU4" s="565" t="s">
        <v>1987</v>
      </c>
      <c r="CV4" s="565" t="s">
        <v>1984</v>
      </c>
      <c r="CW4" s="565" t="s">
        <v>1988</v>
      </c>
      <c r="CX4" s="565" t="s">
        <v>1989</v>
      </c>
      <c r="CY4" s="565" t="s">
        <v>1990</v>
      </c>
      <c r="CZ4" s="565" t="s">
        <v>1984</v>
      </c>
      <c r="DA4" s="565" t="s">
        <v>231</v>
      </c>
      <c r="DB4" s="565" t="s">
        <v>1991</v>
      </c>
      <c r="DC4" s="565" t="s">
        <v>236</v>
      </c>
      <c r="DD4" s="565" t="s">
        <v>239</v>
      </c>
      <c r="DE4" s="565"/>
      <c r="DF4" s="565"/>
      <c r="DG4" s="565"/>
      <c r="DH4" s="565"/>
      <c r="DI4" s="565" t="s">
        <v>252</v>
      </c>
      <c r="DJ4" s="565" t="s">
        <v>254</v>
      </c>
      <c r="DK4" s="565" t="s">
        <v>256</v>
      </c>
      <c r="DL4" s="565" t="s">
        <v>258</v>
      </c>
      <c r="DM4" s="1823"/>
      <c r="DN4" s="595" t="s">
        <v>231</v>
      </c>
      <c r="DO4" s="595" t="s">
        <v>1993</v>
      </c>
      <c r="DP4" s="595" t="s">
        <v>2158</v>
      </c>
      <c r="DQ4" s="595" t="s">
        <v>2157</v>
      </c>
      <c r="DR4" s="595" t="s">
        <v>1994</v>
      </c>
      <c r="DS4" s="595" t="s">
        <v>2158</v>
      </c>
      <c r="DT4" s="595" t="s">
        <v>1995</v>
      </c>
      <c r="DU4" s="595" t="s">
        <v>231</v>
      </c>
      <c r="DV4" s="595" t="s">
        <v>1993</v>
      </c>
      <c r="DW4" s="595" t="s">
        <v>2158</v>
      </c>
      <c r="DX4" s="595" t="s">
        <v>2157</v>
      </c>
      <c r="DY4" s="595" t="s">
        <v>231</v>
      </c>
      <c r="DZ4" s="595" t="s">
        <v>1993</v>
      </c>
      <c r="EA4" s="595" t="s">
        <v>2158</v>
      </c>
      <c r="EB4" s="595" t="s">
        <v>2157</v>
      </c>
      <c r="EC4" s="595" t="s">
        <v>231</v>
      </c>
      <c r="ED4" s="595" t="s">
        <v>1993</v>
      </c>
      <c r="EE4" s="595" t="s">
        <v>2158</v>
      </c>
      <c r="EF4" s="595" t="s">
        <v>2157</v>
      </c>
      <c r="EG4" s="595" t="s">
        <v>231</v>
      </c>
      <c r="EH4" s="595" t="s">
        <v>1993</v>
      </c>
      <c r="EI4" s="595" t="s">
        <v>2158</v>
      </c>
      <c r="EJ4" s="595" t="s">
        <v>2157</v>
      </c>
      <c r="EK4" s="595" t="s">
        <v>1993</v>
      </c>
      <c r="EL4" s="595" t="s">
        <v>2158</v>
      </c>
      <c r="EM4" s="595" t="s">
        <v>2157</v>
      </c>
      <c r="EN4" s="595" t="s">
        <v>231</v>
      </c>
      <c r="EO4" s="595" t="s">
        <v>1993</v>
      </c>
      <c r="EP4" s="595" t="s">
        <v>2158</v>
      </c>
      <c r="EQ4" s="595" t="s">
        <v>2157</v>
      </c>
      <c r="ER4" s="595" t="s">
        <v>231</v>
      </c>
      <c r="ES4" s="595" t="s">
        <v>1993</v>
      </c>
      <c r="ET4" s="595" t="s">
        <v>2158</v>
      </c>
      <c r="EU4" s="595" t="s">
        <v>2157</v>
      </c>
      <c r="EV4" s="595" t="s">
        <v>231</v>
      </c>
      <c r="EW4" s="595" t="s">
        <v>1993</v>
      </c>
      <c r="EX4" s="595" t="s">
        <v>2158</v>
      </c>
      <c r="EY4" s="595" t="s">
        <v>2157</v>
      </c>
      <c r="EZ4" s="595" t="s">
        <v>231</v>
      </c>
      <c r="FA4" s="595" t="s">
        <v>1993</v>
      </c>
      <c r="FB4" s="595" t="s">
        <v>2158</v>
      </c>
      <c r="FC4" s="595" t="s">
        <v>2157</v>
      </c>
      <c r="FD4" s="595" t="s">
        <v>231</v>
      </c>
      <c r="FE4" s="595" t="s">
        <v>1993</v>
      </c>
      <c r="FF4" s="595" t="s">
        <v>2158</v>
      </c>
      <c r="FG4" s="595" t="s">
        <v>2157</v>
      </c>
      <c r="FH4" s="595" t="s">
        <v>231</v>
      </c>
      <c r="FI4" s="595" t="s">
        <v>1993</v>
      </c>
      <c r="FJ4" s="595" t="s">
        <v>2158</v>
      </c>
      <c r="FK4" s="595" t="s">
        <v>2157</v>
      </c>
      <c r="FL4" s="595" t="s">
        <v>1993</v>
      </c>
      <c r="FM4" s="595" t="s">
        <v>2158</v>
      </c>
      <c r="FN4" s="595" t="s">
        <v>2157</v>
      </c>
      <c r="FO4" s="595" t="s">
        <v>231</v>
      </c>
      <c r="FP4" s="595" t="s">
        <v>1993</v>
      </c>
      <c r="FQ4" s="595" t="s">
        <v>2158</v>
      </c>
      <c r="FR4" s="595" t="s">
        <v>2157</v>
      </c>
      <c r="FS4" s="595" t="s">
        <v>231</v>
      </c>
      <c r="FT4" s="595" t="s">
        <v>1993</v>
      </c>
      <c r="FU4" s="595" t="s">
        <v>2158</v>
      </c>
      <c r="FV4" s="595" t="s">
        <v>2157</v>
      </c>
      <c r="FW4" s="595" t="s">
        <v>231</v>
      </c>
      <c r="FX4" s="595" t="s">
        <v>1993</v>
      </c>
      <c r="FY4" s="595" t="s">
        <v>2158</v>
      </c>
      <c r="FZ4" s="595" t="s">
        <v>2157</v>
      </c>
      <c r="GA4" s="595" t="s">
        <v>231</v>
      </c>
      <c r="GB4" s="595" t="s">
        <v>1993</v>
      </c>
      <c r="GC4" s="595" t="s">
        <v>2158</v>
      </c>
      <c r="GD4" s="595" t="s">
        <v>2157</v>
      </c>
      <c r="GE4" s="595" t="s">
        <v>231</v>
      </c>
      <c r="GF4" s="595" t="s">
        <v>1993</v>
      </c>
      <c r="GG4" s="595" t="s">
        <v>2158</v>
      </c>
      <c r="GH4" s="595" t="s">
        <v>2157</v>
      </c>
      <c r="GI4" s="595" t="s">
        <v>231</v>
      </c>
      <c r="GJ4" s="595" t="s">
        <v>1993</v>
      </c>
      <c r="GK4" s="595" t="s">
        <v>2158</v>
      </c>
      <c r="GL4" s="595" t="s">
        <v>2157</v>
      </c>
      <c r="GM4" s="595" t="s">
        <v>231</v>
      </c>
      <c r="GN4" s="595" t="s">
        <v>1993</v>
      </c>
      <c r="GO4" s="595" t="s">
        <v>2158</v>
      </c>
      <c r="GP4" s="595" t="s">
        <v>2157</v>
      </c>
      <c r="GQ4" s="595" t="s">
        <v>231</v>
      </c>
      <c r="GR4" s="595" t="s">
        <v>1993</v>
      </c>
      <c r="GS4" s="595" t="s">
        <v>2158</v>
      </c>
      <c r="GT4" s="595" t="s">
        <v>2157</v>
      </c>
      <c r="GU4" s="595" t="s">
        <v>231</v>
      </c>
      <c r="GV4" s="595" t="s">
        <v>1993</v>
      </c>
      <c r="GW4" s="595" t="s">
        <v>2158</v>
      </c>
      <c r="GX4" s="595" t="s">
        <v>2157</v>
      </c>
      <c r="GY4" s="595" t="s">
        <v>231</v>
      </c>
      <c r="GZ4" s="595" t="s">
        <v>1993</v>
      </c>
      <c r="HA4" s="595" t="s">
        <v>2158</v>
      </c>
      <c r="HB4" s="595" t="s">
        <v>2157</v>
      </c>
      <c r="HC4" s="595" t="s">
        <v>231</v>
      </c>
      <c r="HD4" s="595" t="s">
        <v>1993</v>
      </c>
      <c r="HE4" s="595" t="s">
        <v>2158</v>
      </c>
      <c r="HF4" s="595" t="s">
        <v>2157</v>
      </c>
      <c r="HG4" s="595" t="s">
        <v>231</v>
      </c>
      <c r="HH4" s="595" t="s">
        <v>1993</v>
      </c>
      <c r="HI4" s="595" t="s">
        <v>2158</v>
      </c>
      <c r="HJ4" s="595" t="s">
        <v>2157</v>
      </c>
      <c r="HK4" s="595" t="s">
        <v>231</v>
      </c>
      <c r="HL4" s="595" t="s">
        <v>1993</v>
      </c>
      <c r="HM4" s="595" t="s">
        <v>2158</v>
      </c>
      <c r="HN4" s="595" t="s">
        <v>2157</v>
      </c>
      <c r="HO4" s="595" t="s">
        <v>231</v>
      </c>
      <c r="HP4" s="595" t="s">
        <v>1993</v>
      </c>
      <c r="HQ4" s="595" t="s">
        <v>2158</v>
      </c>
      <c r="HR4" s="595" t="s">
        <v>2157</v>
      </c>
      <c r="HS4" s="595" t="s">
        <v>231</v>
      </c>
      <c r="HT4" s="595" t="s">
        <v>1993</v>
      </c>
      <c r="HU4" s="595" t="s">
        <v>2158</v>
      </c>
      <c r="HV4" s="595" t="s">
        <v>2157</v>
      </c>
      <c r="HW4" s="595" t="s">
        <v>231</v>
      </c>
      <c r="HX4" s="595" t="s">
        <v>1993</v>
      </c>
      <c r="HY4" s="595" t="s">
        <v>2158</v>
      </c>
      <c r="HZ4" s="595" t="s">
        <v>2157</v>
      </c>
      <c r="IA4" s="595" t="s">
        <v>231</v>
      </c>
      <c r="IB4" s="595" t="s">
        <v>1993</v>
      </c>
      <c r="IC4" s="595" t="s">
        <v>2158</v>
      </c>
      <c r="ID4" s="595" t="s">
        <v>2157</v>
      </c>
      <c r="IE4" s="595" t="s">
        <v>231</v>
      </c>
      <c r="IF4" s="595" t="s">
        <v>1993</v>
      </c>
      <c r="IG4" s="595" t="s">
        <v>2158</v>
      </c>
      <c r="IH4" s="595" t="s">
        <v>2157</v>
      </c>
      <c r="II4" s="595" t="s">
        <v>231</v>
      </c>
      <c r="IJ4" s="595" t="s">
        <v>1993</v>
      </c>
      <c r="IK4" s="595" t="s">
        <v>2158</v>
      </c>
      <c r="IL4" s="595" t="s">
        <v>2157</v>
      </c>
      <c r="IM4" s="1822" t="s">
        <v>1992</v>
      </c>
      <c r="IN4" s="565" t="s">
        <v>231</v>
      </c>
      <c r="IO4" s="565" t="s">
        <v>1993</v>
      </c>
      <c r="IP4" s="565" t="s">
        <v>1984</v>
      </c>
      <c r="IQ4" s="565" t="s">
        <v>1994</v>
      </c>
      <c r="IR4" s="565" t="s">
        <v>1995</v>
      </c>
      <c r="IS4" s="1824" t="s">
        <v>261</v>
      </c>
      <c r="IT4" s="1824"/>
      <c r="IU4" s="1824" t="s">
        <v>265</v>
      </c>
      <c r="IV4" s="1824"/>
      <c r="IW4" s="1824" t="s">
        <v>268</v>
      </c>
      <c r="IX4" s="1824"/>
      <c r="IY4" s="1824" t="s">
        <v>271</v>
      </c>
      <c r="IZ4" s="1824"/>
      <c r="JA4" s="1824" t="s">
        <v>274</v>
      </c>
      <c r="JB4" s="1824"/>
      <c r="JC4" s="1824" t="s">
        <v>277</v>
      </c>
      <c r="JD4" s="1824"/>
      <c r="JE4" s="1824" t="s">
        <v>280</v>
      </c>
      <c r="JF4" s="1824"/>
      <c r="JG4" s="1824" t="s">
        <v>283</v>
      </c>
      <c r="JH4" s="1824"/>
      <c r="JI4" s="1824" t="s">
        <v>286</v>
      </c>
      <c r="JJ4" s="1824"/>
      <c r="JK4" s="1833"/>
      <c r="JL4" s="565" t="s">
        <v>241</v>
      </c>
      <c r="JM4" s="565" t="s">
        <v>88</v>
      </c>
      <c r="JN4" s="565" t="s">
        <v>292</v>
      </c>
      <c r="JO4" s="565" t="s">
        <v>294</v>
      </c>
      <c r="JP4" s="1824" t="s">
        <v>342</v>
      </c>
      <c r="JQ4" s="1824"/>
      <c r="JR4" s="1824"/>
      <c r="JS4" s="565" t="s">
        <v>303</v>
      </c>
      <c r="JT4" s="565" t="s">
        <v>305</v>
      </c>
      <c r="JU4" s="565" t="s">
        <v>307</v>
      </c>
      <c r="JV4" s="565" t="s">
        <v>309</v>
      </c>
      <c r="JW4" s="565" t="s">
        <v>311</v>
      </c>
      <c r="JX4" s="565" t="s">
        <v>313</v>
      </c>
      <c r="JY4" s="1820" t="s">
        <v>315</v>
      </c>
      <c r="JZ4" s="1821"/>
      <c r="KA4" s="565" t="s">
        <v>319</v>
      </c>
      <c r="KB4" s="565" t="s">
        <v>322</v>
      </c>
      <c r="KC4" s="565" t="s">
        <v>324</v>
      </c>
      <c r="KD4" s="565" t="s">
        <v>326</v>
      </c>
      <c r="KE4" s="565" t="s">
        <v>328</v>
      </c>
      <c r="KF4" s="565" t="s">
        <v>330</v>
      </c>
      <c r="KG4" s="565" t="s">
        <v>332</v>
      </c>
      <c r="KH4" s="1820" t="s">
        <v>1996</v>
      </c>
      <c r="KI4" s="1821"/>
      <c r="KJ4" s="1820" t="s">
        <v>1997</v>
      </c>
      <c r="KK4" s="1821"/>
      <c r="KL4" s="1820" t="s">
        <v>1998</v>
      </c>
      <c r="KM4" s="1821"/>
      <c r="KN4" s="1835"/>
      <c r="KO4" s="565" t="s">
        <v>345</v>
      </c>
      <c r="KP4" s="565" t="s">
        <v>348</v>
      </c>
      <c r="KQ4" s="565" t="s">
        <v>300</v>
      </c>
      <c r="KR4" s="565" t="s">
        <v>353</v>
      </c>
      <c r="KS4" s="565" t="s">
        <v>356</v>
      </c>
      <c r="KT4" s="565" t="s">
        <v>358</v>
      </c>
      <c r="KU4" s="602" t="s">
        <v>364</v>
      </c>
      <c r="KV4" s="602" t="s">
        <v>367</v>
      </c>
      <c r="KW4" s="602" t="s">
        <v>2064</v>
      </c>
      <c r="KX4" s="602" t="s">
        <v>2142</v>
      </c>
      <c r="KY4" s="565" t="s">
        <v>1999</v>
      </c>
      <c r="KZ4" s="565" t="s">
        <v>202</v>
      </c>
      <c r="LA4" s="565" t="s">
        <v>214</v>
      </c>
      <c r="LB4" s="565" t="s">
        <v>222</v>
      </c>
      <c r="LC4" s="565" t="s">
        <v>2000</v>
      </c>
      <c r="LD4" s="1824" t="s">
        <v>523</v>
      </c>
      <c r="LE4" s="1824"/>
      <c r="LF4" s="1824"/>
      <c r="LG4" s="1824" t="s">
        <v>2001</v>
      </c>
      <c r="LH4" s="1824"/>
      <c r="LI4" s="1824"/>
      <c r="LJ4" s="1824"/>
      <c r="LK4" s="1824"/>
      <c r="LL4" s="1824"/>
      <c r="LM4" s="1824"/>
      <c r="LN4" s="1824"/>
      <c r="LO4" s="1824"/>
      <c r="LP4" s="1824"/>
      <c r="LQ4" s="1824"/>
      <c r="LR4" s="1824"/>
      <c r="LS4" s="1824"/>
      <c r="LT4" s="1824"/>
      <c r="LU4" s="1824"/>
      <c r="LV4" s="1824" t="s">
        <v>2002</v>
      </c>
      <c r="LW4" s="1824"/>
      <c r="LX4" s="1824"/>
      <c r="LY4" s="1824"/>
      <c r="LZ4" s="1824"/>
      <c r="MA4" s="1824"/>
      <c r="MB4" s="1824"/>
      <c r="MC4" s="1824"/>
      <c r="MD4" s="1824"/>
      <c r="ME4" s="1824"/>
      <c r="MF4" s="1824"/>
      <c r="MG4" s="1824"/>
      <c r="MH4" s="1824"/>
      <c r="MI4" s="1824"/>
      <c r="MJ4" s="1824"/>
      <c r="MK4" s="1824"/>
      <c r="ML4" s="1824"/>
      <c r="MM4" s="1824"/>
      <c r="MN4" s="1824"/>
      <c r="MO4" s="1824"/>
      <c r="MP4" s="1824"/>
      <c r="MQ4" s="1824"/>
      <c r="MR4" s="1824"/>
      <c r="MS4" s="1824"/>
      <c r="MT4" s="1824"/>
      <c r="MU4" s="1824"/>
      <c r="MV4" s="1824"/>
      <c r="MW4" s="1824"/>
      <c r="MX4" s="1824"/>
      <c r="MY4" s="1824"/>
      <c r="MZ4" s="1824" t="s">
        <v>526</v>
      </c>
      <c r="NA4" s="1824" t="s">
        <v>2003</v>
      </c>
      <c r="NB4" s="1824"/>
      <c r="NC4" s="1824"/>
      <c r="ND4" s="1824"/>
      <c r="NE4" s="1824"/>
      <c r="NF4" s="1824"/>
      <c r="NG4" s="1824"/>
      <c r="NH4" s="1824"/>
      <c r="NI4" s="1824"/>
      <c r="NJ4" s="1820" t="s">
        <v>2004</v>
      </c>
      <c r="NK4" s="1828"/>
      <c r="NL4" s="1828"/>
      <c r="NM4" s="1828"/>
      <c r="NN4" s="1821"/>
      <c r="NO4" s="1820" t="s">
        <v>2005</v>
      </c>
      <c r="NP4" s="1828"/>
      <c r="NQ4" s="1828"/>
      <c r="NR4" s="1828"/>
      <c r="NS4" s="1821"/>
      <c r="NT4" s="565"/>
      <c r="NU4" s="565"/>
      <c r="NV4" s="565"/>
      <c r="NW4" s="565"/>
      <c r="NX4" s="565"/>
    </row>
    <row r="5" spans="1:391" s="524" customFormat="1" ht="126.75" customHeight="1">
      <c r="A5" s="566" t="s">
        <v>114</v>
      </c>
      <c r="B5" s="525" t="str">
        <f>K6</f>
        <v>　</v>
      </c>
      <c r="C5" s="525" t="str">
        <f>L6</f>
        <v>　</v>
      </c>
      <c r="D5" s="525" t="str">
        <f>N6</f>
        <v>　</v>
      </c>
      <c r="E5" s="526">
        <f>'01入力票（その１）'!C18</f>
        <v>0</v>
      </c>
      <c r="F5" s="526">
        <f>'01入力票（その１）'!D18</f>
        <v>0</v>
      </c>
      <c r="G5" s="526">
        <f>'01入力票（その１）'!E18</f>
        <v>0</v>
      </c>
      <c r="H5" s="526">
        <f>'01入力票（その１）'!F18</f>
        <v>0</v>
      </c>
      <c r="I5" s="526">
        <f>'01入力票（その１）'!G18</f>
        <v>0</v>
      </c>
      <c r="J5" s="526">
        <f>'01入力票（その１）'!H18</f>
        <v>0</v>
      </c>
      <c r="K5" s="566" t="s">
        <v>2006</v>
      </c>
      <c r="L5" s="566" t="s">
        <v>2006</v>
      </c>
      <c r="M5" s="566" t="s">
        <v>2007</v>
      </c>
      <c r="N5" s="566" t="s">
        <v>2006</v>
      </c>
      <c r="O5" s="566" t="s">
        <v>27</v>
      </c>
      <c r="P5" s="566" t="s">
        <v>29</v>
      </c>
      <c r="Q5" s="1823"/>
      <c r="R5" s="1823"/>
      <c r="S5" s="566" t="s">
        <v>39</v>
      </c>
      <c r="T5" s="566" t="s">
        <v>42</v>
      </c>
      <c r="U5" s="566" t="s">
        <v>2008</v>
      </c>
      <c r="V5" s="566" t="s">
        <v>49</v>
      </c>
      <c r="W5" s="566" t="s">
        <v>2009</v>
      </c>
      <c r="X5" s="566" t="s">
        <v>55</v>
      </c>
      <c r="Y5" s="566" t="s">
        <v>2010</v>
      </c>
      <c r="Z5" s="566" t="s">
        <v>55</v>
      </c>
      <c r="AA5" s="566" t="s">
        <v>63</v>
      </c>
      <c r="AB5" s="566" t="s">
        <v>67</v>
      </c>
      <c r="AC5" s="566" t="s">
        <v>70</v>
      </c>
      <c r="AD5" s="566" t="s">
        <v>74</v>
      </c>
      <c r="AE5" s="566" t="s">
        <v>77</v>
      </c>
      <c r="AF5" s="566" t="s">
        <v>55</v>
      </c>
      <c r="AG5" s="566" t="s">
        <v>2011</v>
      </c>
      <c r="AH5" s="566" t="s">
        <v>2012</v>
      </c>
      <c r="AI5" s="1823"/>
      <c r="AJ5" s="1823"/>
      <c r="AK5" s="1823"/>
      <c r="AL5" s="566" t="s">
        <v>39</v>
      </c>
      <c r="AM5" s="566" t="s">
        <v>102</v>
      </c>
      <c r="AN5" s="566" t="s">
        <v>2008</v>
      </c>
      <c r="AO5" s="566" t="s">
        <v>49</v>
      </c>
      <c r="AP5" s="566" t="s">
        <v>106</v>
      </c>
      <c r="AQ5" s="566" t="s">
        <v>55</v>
      </c>
      <c r="AR5" s="566" t="s">
        <v>2013</v>
      </c>
      <c r="AS5" s="566" t="s">
        <v>55</v>
      </c>
      <c r="AT5" s="566" t="s">
        <v>63</v>
      </c>
      <c r="AU5" s="566" t="s">
        <v>114</v>
      </c>
      <c r="AV5" s="566" t="s">
        <v>116</v>
      </c>
      <c r="AW5" s="566" t="s">
        <v>55</v>
      </c>
      <c r="AX5" s="566" t="s">
        <v>120</v>
      </c>
      <c r="AY5" s="566" t="s">
        <v>122</v>
      </c>
      <c r="AZ5" s="566" t="s">
        <v>55</v>
      </c>
      <c r="BA5" s="566" t="s">
        <v>2014</v>
      </c>
      <c r="BB5" s="566" t="s">
        <v>2015</v>
      </c>
      <c r="BC5" s="566" t="s">
        <v>2354</v>
      </c>
      <c r="BD5" s="566" t="s">
        <v>129</v>
      </c>
      <c r="BE5" s="566" t="s">
        <v>133</v>
      </c>
      <c r="BF5" s="566" t="s">
        <v>133</v>
      </c>
      <c r="BG5" s="566" t="s">
        <v>2016</v>
      </c>
      <c r="BH5" s="566" t="s">
        <v>144</v>
      </c>
      <c r="BI5" s="566" t="s">
        <v>55</v>
      </c>
      <c r="BJ5" s="566" t="s">
        <v>148</v>
      </c>
      <c r="BK5" s="566" t="s">
        <v>148</v>
      </c>
      <c r="BL5" s="566" t="s">
        <v>129</v>
      </c>
      <c r="BM5" s="566" t="s">
        <v>2017</v>
      </c>
      <c r="BN5" s="566" t="s">
        <v>2018</v>
      </c>
      <c r="BO5" s="566" t="s">
        <v>2018</v>
      </c>
      <c r="BP5" s="566" t="s">
        <v>2018</v>
      </c>
      <c r="BQ5" s="566" t="s">
        <v>2018</v>
      </c>
      <c r="BR5" s="566" t="s">
        <v>2018</v>
      </c>
      <c r="BS5" s="566" t="s">
        <v>2018</v>
      </c>
      <c r="BT5" s="580" t="s">
        <v>2390</v>
      </c>
      <c r="BU5" s="580" t="s">
        <v>169</v>
      </c>
      <c r="BV5" s="580" t="s">
        <v>2390</v>
      </c>
      <c r="BW5" s="580" t="s">
        <v>169</v>
      </c>
      <c r="BX5" s="580" t="s">
        <v>2390</v>
      </c>
      <c r="BY5" s="580" t="s">
        <v>169</v>
      </c>
      <c r="BZ5" s="580" t="s">
        <v>2390</v>
      </c>
      <c r="CA5" s="580" t="s">
        <v>169</v>
      </c>
      <c r="CB5" s="580" t="s">
        <v>2390</v>
      </c>
      <c r="CC5" s="580" t="s">
        <v>169</v>
      </c>
      <c r="CD5" s="580" t="s">
        <v>2390</v>
      </c>
      <c r="CE5" s="580" t="s">
        <v>169</v>
      </c>
      <c r="CF5" s="580" t="s">
        <v>2390</v>
      </c>
      <c r="CG5" s="580" t="s">
        <v>169</v>
      </c>
      <c r="CH5" s="580" t="s">
        <v>2390</v>
      </c>
      <c r="CI5" s="580" t="s">
        <v>169</v>
      </c>
      <c r="CJ5" s="580" t="s">
        <v>2390</v>
      </c>
      <c r="CK5" s="580" t="s">
        <v>169</v>
      </c>
      <c r="CL5" s="566" t="s">
        <v>196</v>
      </c>
      <c r="CM5" s="566" t="s">
        <v>196</v>
      </c>
      <c r="CN5" s="1823"/>
      <c r="CO5" s="566" t="s">
        <v>2326</v>
      </c>
      <c r="CP5" s="566" t="s">
        <v>2019</v>
      </c>
      <c r="CQ5" s="566" t="s">
        <v>209</v>
      </c>
      <c r="CR5" s="566" t="s">
        <v>2018</v>
      </c>
      <c r="CS5" s="566" t="s">
        <v>2326</v>
      </c>
      <c r="CT5" s="566" t="s">
        <v>2019</v>
      </c>
      <c r="CU5" s="566" t="s">
        <v>209</v>
      </c>
      <c r="CV5" s="566" t="s">
        <v>2018</v>
      </c>
      <c r="CW5" s="566" t="s">
        <v>2326</v>
      </c>
      <c r="CX5" s="566" t="s">
        <v>2019</v>
      </c>
      <c r="CY5" s="566" t="s">
        <v>209</v>
      </c>
      <c r="CZ5" s="566" t="s">
        <v>2018</v>
      </c>
      <c r="DA5" s="566" t="s">
        <v>2020</v>
      </c>
      <c r="DB5" s="566" t="s">
        <v>234</v>
      </c>
      <c r="DC5" s="566" t="s">
        <v>2393</v>
      </c>
      <c r="DD5" s="566" t="s">
        <v>2394</v>
      </c>
      <c r="DE5" s="566" t="s">
        <v>2021</v>
      </c>
      <c r="DF5" s="566" t="s">
        <v>89</v>
      </c>
      <c r="DG5" s="566" t="s">
        <v>247</v>
      </c>
      <c r="DH5" s="566" t="s">
        <v>250</v>
      </c>
      <c r="DI5" s="566" t="s">
        <v>2022</v>
      </c>
      <c r="DJ5" s="566"/>
      <c r="DK5" s="566"/>
      <c r="DL5" s="566"/>
      <c r="DM5" s="1823"/>
      <c r="DN5" s="579" t="s">
        <v>2019</v>
      </c>
      <c r="DO5" s="596" t="s">
        <v>209</v>
      </c>
      <c r="DP5" s="596" t="s">
        <v>2159</v>
      </c>
      <c r="DQ5" s="596" t="s">
        <v>209</v>
      </c>
      <c r="DR5" s="596" t="s">
        <v>209</v>
      </c>
      <c r="DS5" s="596" t="s">
        <v>2159</v>
      </c>
      <c r="DT5" s="596" t="s">
        <v>209</v>
      </c>
      <c r="DU5" s="579" t="s">
        <v>2019</v>
      </c>
      <c r="DV5" s="596" t="s">
        <v>209</v>
      </c>
      <c r="DW5" s="596" t="s">
        <v>2159</v>
      </c>
      <c r="DX5" s="596" t="s">
        <v>209</v>
      </c>
      <c r="DY5" s="579" t="s">
        <v>2019</v>
      </c>
      <c r="DZ5" s="596" t="s">
        <v>209</v>
      </c>
      <c r="EA5" s="596" t="s">
        <v>2159</v>
      </c>
      <c r="EB5" s="596" t="s">
        <v>209</v>
      </c>
      <c r="EC5" s="579" t="s">
        <v>2019</v>
      </c>
      <c r="ED5" s="596" t="s">
        <v>209</v>
      </c>
      <c r="EE5" s="596" t="s">
        <v>2159</v>
      </c>
      <c r="EF5" s="596" t="s">
        <v>209</v>
      </c>
      <c r="EG5" s="579" t="s">
        <v>2019</v>
      </c>
      <c r="EH5" s="596" t="s">
        <v>209</v>
      </c>
      <c r="EI5" s="596" t="s">
        <v>2159</v>
      </c>
      <c r="EJ5" s="596" t="s">
        <v>209</v>
      </c>
      <c r="EK5" s="596" t="s">
        <v>209</v>
      </c>
      <c r="EL5" s="596" t="s">
        <v>2159</v>
      </c>
      <c r="EM5" s="596" t="s">
        <v>209</v>
      </c>
      <c r="EN5" s="579" t="s">
        <v>2019</v>
      </c>
      <c r="EO5" s="596" t="s">
        <v>209</v>
      </c>
      <c r="EP5" s="596" t="s">
        <v>2159</v>
      </c>
      <c r="EQ5" s="596" t="s">
        <v>209</v>
      </c>
      <c r="ER5" s="579" t="s">
        <v>2019</v>
      </c>
      <c r="ES5" s="596" t="s">
        <v>209</v>
      </c>
      <c r="ET5" s="596" t="s">
        <v>2159</v>
      </c>
      <c r="EU5" s="596" t="s">
        <v>209</v>
      </c>
      <c r="EV5" s="579" t="s">
        <v>2019</v>
      </c>
      <c r="EW5" s="596" t="s">
        <v>209</v>
      </c>
      <c r="EX5" s="596" t="s">
        <v>2159</v>
      </c>
      <c r="EY5" s="596" t="s">
        <v>209</v>
      </c>
      <c r="EZ5" s="579" t="s">
        <v>2019</v>
      </c>
      <c r="FA5" s="596" t="s">
        <v>209</v>
      </c>
      <c r="FB5" s="596" t="s">
        <v>2159</v>
      </c>
      <c r="FC5" s="596" t="s">
        <v>209</v>
      </c>
      <c r="FD5" s="579" t="s">
        <v>2019</v>
      </c>
      <c r="FE5" s="596" t="s">
        <v>209</v>
      </c>
      <c r="FF5" s="596" t="s">
        <v>2159</v>
      </c>
      <c r="FG5" s="596" t="s">
        <v>209</v>
      </c>
      <c r="FH5" s="579" t="s">
        <v>2019</v>
      </c>
      <c r="FI5" s="596" t="s">
        <v>209</v>
      </c>
      <c r="FJ5" s="596" t="s">
        <v>2159</v>
      </c>
      <c r="FK5" s="596" t="s">
        <v>209</v>
      </c>
      <c r="FL5" s="596" t="s">
        <v>209</v>
      </c>
      <c r="FM5" s="596" t="s">
        <v>2159</v>
      </c>
      <c r="FN5" s="596" t="s">
        <v>209</v>
      </c>
      <c r="FO5" s="579" t="s">
        <v>2019</v>
      </c>
      <c r="FP5" s="596" t="s">
        <v>209</v>
      </c>
      <c r="FQ5" s="596" t="s">
        <v>2159</v>
      </c>
      <c r="FR5" s="596" t="s">
        <v>209</v>
      </c>
      <c r="FS5" s="579" t="s">
        <v>2019</v>
      </c>
      <c r="FT5" s="596" t="s">
        <v>209</v>
      </c>
      <c r="FU5" s="596" t="s">
        <v>2159</v>
      </c>
      <c r="FV5" s="596" t="s">
        <v>209</v>
      </c>
      <c r="FW5" s="579" t="s">
        <v>2019</v>
      </c>
      <c r="FX5" s="596" t="s">
        <v>209</v>
      </c>
      <c r="FY5" s="596" t="s">
        <v>2159</v>
      </c>
      <c r="FZ5" s="596" t="s">
        <v>209</v>
      </c>
      <c r="GA5" s="579" t="s">
        <v>2019</v>
      </c>
      <c r="GB5" s="596" t="s">
        <v>209</v>
      </c>
      <c r="GC5" s="596" t="s">
        <v>2159</v>
      </c>
      <c r="GD5" s="596" t="s">
        <v>209</v>
      </c>
      <c r="GE5" s="579" t="s">
        <v>2019</v>
      </c>
      <c r="GF5" s="596" t="s">
        <v>209</v>
      </c>
      <c r="GG5" s="596" t="s">
        <v>2159</v>
      </c>
      <c r="GH5" s="596" t="s">
        <v>209</v>
      </c>
      <c r="GI5" s="579" t="s">
        <v>2019</v>
      </c>
      <c r="GJ5" s="596" t="s">
        <v>209</v>
      </c>
      <c r="GK5" s="596" t="s">
        <v>2159</v>
      </c>
      <c r="GL5" s="596" t="s">
        <v>209</v>
      </c>
      <c r="GM5" s="579" t="s">
        <v>2019</v>
      </c>
      <c r="GN5" s="596" t="s">
        <v>209</v>
      </c>
      <c r="GO5" s="596" t="s">
        <v>2159</v>
      </c>
      <c r="GP5" s="596" t="s">
        <v>209</v>
      </c>
      <c r="GQ5" s="579" t="s">
        <v>2019</v>
      </c>
      <c r="GR5" s="596" t="s">
        <v>209</v>
      </c>
      <c r="GS5" s="596" t="s">
        <v>2159</v>
      </c>
      <c r="GT5" s="596" t="s">
        <v>209</v>
      </c>
      <c r="GU5" s="579" t="s">
        <v>2019</v>
      </c>
      <c r="GV5" s="596" t="s">
        <v>209</v>
      </c>
      <c r="GW5" s="596" t="s">
        <v>2159</v>
      </c>
      <c r="GX5" s="596" t="s">
        <v>209</v>
      </c>
      <c r="GY5" s="579" t="s">
        <v>2019</v>
      </c>
      <c r="GZ5" s="596" t="s">
        <v>209</v>
      </c>
      <c r="HA5" s="596" t="s">
        <v>2159</v>
      </c>
      <c r="HB5" s="596" t="s">
        <v>209</v>
      </c>
      <c r="HC5" s="579" t="s">
        <v>2019</v>
      </c>
      <c r="HD5" s="596" t="s">
        <v>209</v>
      </c>
      <c r="HE5" s="596" t="s">
        <v>2159</v>
      </c>
      <c r="HF5" s="596" t="s">
        <v>209</v>
      </c>
      <c r="HG5" s="579" t="s">
        <v>2019</v>
      </c>
      <c r="HH5" s="596" t="s">
        <v>209</v>
      </c>
      <c r="HI5" s="596" t="s">
        <v>2159</v>
      </c>
      <c r="HJ5" s="596" t="s">
        <v>209</v>
      </c>
      <c r="HK5" s="579" t="s">
        <v>2019</v>
      </c>
      <c r="HL5" s="596" t="s">
        <v>209</v>
      </c>
      <c r="HM5" s="596" t="s">
        <v>2159</v>
      </c>
      <c r="HN5" s="596" t="s">
        <v>209</v>
      </c>
      <c r="HO5" s="579" t="s">
        <v>2019</v>
      </c>
      <c r="HP5" s="596" t="s">
        <v>209</v>
      </c>
      <c r="HQ5" s="596" t="s">
        <v>2159</v>
      </c>
      <c r="HR5" s="596" t="s">
        <v>209</v>
      </c>
      <c r="HS5" s="579" t="s">
        <v>2019</v>
      </c>
      <c r="HT5" s="596" t="s">
        <v>209</v>
      </c>
      <c r="HU5" s="596" t="s">
        <v>2159</v>
      </c>
      <c r="HV5" s="596" t="s">
        <v>209</v>
      </c>
      <c r="HW5" s="579" t="s">
        <v>2019</v>
      </c>
      <c r="HX5" s="596" t="s">
        <v>209</v>
      </c>
      <c r="HY5" s="596" t="s">
        <v>2159</v>
      </c>
      <c r="HZ5" s="596" t="s">
        <v>209</v>
      </c>
      <c r="IA5" s="579" t="s">
        <v>2019</v>
      </c>
      <c r="IB5" s="596" t="s">
        <v>209</v>
      </c>
      <c r="IC5" s="596" t="s">
        <v>2159</v>
      </c>
      <c r="ID5" s="596" t="s">
        <v>209</v>
      </c>
      <c r="IE5" s="579" t="s">
        <v>2019</v>
      </c>
      <c r="IF5" s="596" t="s">
        <v>209</v>
      </c>
      <c r="IG5" s="596" t="s">
        <v>2159</v>
      </c>
      <c r="IH5" s="596" t="s">
        <v>209</v>
      </c>
      <c r="II5" s="579" t="s">
        <v>2019</v>
      </c>
      <c r="IJ5" s="596" t="s">
        <v>209</v>
      </c>
      <c r="IK5" s="596" t="s">
        <v>2159</v>
      </c>
      <c r="IL5" s="596" t="s">
        <v>209</v>
      </c>
      <c r="IM5" s="1823"/>
      <c r="IN5" s="566" t="s">
        <v>2019</v>
      </c>
      <c r="IO5" s="527" t="s">
        <v>209</v>
      </c>
      <c r="IP5" s="527" t="s">
        <v>209</v>
      </c>
      <c r="IQ5" s="527" t="s">
        <v>209</v>
      </c>
      <c r="IR5" s="527" t="s">
        <v>209</v>
      </c>
      <c r="IS5" s="566" t="s">
        <v>2023</v>
      </c>
      <c r="IT5" s="566" t="s">
        <v>2395</v>
      </c>
      <c r="IU5" s="566" t="s">
        <v>2023</v>
      </c>
      <c r="IV5" s="655" t="s">
        <v>2395</v>
      </c>
      <c r="IW5" s="566" t="s">
        <v>2023</v>
      </c>
      <c r="IX5" s="655" t="s">
        <v>2395</v>
      </c>
      <c r="IY5" s="566" t="s">
        <v>2023</v>
      </c>
      <c r="IZ5" s="655" t="s">
        <v>2395</v>
      </c>
      <c r="JA5" s="566" t="s">
        <v>2023</v>
      </c>
      <c r="JB5" s="655" t="s">
        <v>2395</v>
      </c>
      <c r="JC5" s="566" t="s">
        <v>2023</v>
      </c>
      <c r="JD5" s="655" t="s">
        <v>2395</v>
      </c>
      <c r="JE5" s="566" t="s">
        <v>2023</v>
      </c>
      <c r="JF5" s="655" t="s">
        <v>2395</v>
      </c>
      <c r="JG5" s="566" t="s">
        <v>2023</v>
      </c>
      <c r="JH5" s="655" t="s">
        <v>2395</v>
      </c>
      <c r="JI5" s="566" t="s">
        <v>2023</v>
      </c>
      <c r="JJ5" s="655" t="s">
        <v>2395</v>
      </c>
      <c r="JK5" s="566"/>
      <c r="JL5" s="566" t="s">
        <v>2021</v>
      </c>
      <c r="JM5" s="566" t="s">
        <v>89</v>
      </c>
      <c r="JN5" s="566" t="s">
        <v>2024</v>
      </c>
      <c r="JO5" s="566" t="s">
        <v>2025</v>
      </c>
      <c r="JP5" s="566" t="s">
        <v>296</v>
      </c>
      <c r="JQ5" s="566" t="s">
        <v>298</v>
      </c>
      <c r="JR5" s="566" t="s">
        <v>300</v>
      </c>
      <c r="JS5" s="566" t="s">
        <v>2026</v>
      </c>
      <c r="JT5" s="566" t="s">
        <v>2026</v>
      </c>
      <c r="JU5" s="566" t="s">
        <v>2026</v>
      </c>
      <c r="JV5" s="566" t="s">
        <v>2026</v>
      </c>
      <c r="JW5" s="566" t="s">
        <v>2026</v>
      </c>
      <c r="JX5" s="566" t="s">
        <v>2026</v>
      </c>
      <c r="JY5" s="566" t="s">
        <v>2027</v>
      </c>
      <c r="JZ5" s="566" t="s">
        <v>2026</v>
      </c>
      <c r="KA5" s="566" t="s">
        <v>320</v>
      </c>
      <c r="KB5" s="566" t="s">
        <v>320</v>
      </c>
      <c r="KC5" s="566" t="s">
        <v>320</v>
      </c>
      <c r="KD5" s="566" t="s">
        <v>320</v>
      </c>
      <c r="KE5" s="566" t="s">
        <v>320</v>
      </c>
      <c r="KF5" s="566" t="s">
        <v>320</v>
      </c>
      <c r="KG5" s="566" t="s">
        <v>320</v>
      </c>
      <c r="KH5" s="579" t="s">
        <v>2407</v>
      </c>
      <c r="KI5" s="579" t="s">
        <v>2408</v>
      </c>
      <c r="KJ5" s="579" t="s">
        <v>2409</v>
      </c>
      <c r="KK5" s="579" t="s">
        <v>2408</v>
      </c>
      <c r="KL5" s="579" t="s">
        <v>2409</v>
      </c>
      <c r="KM5" s="579" t="s">
        <v>2408</v>
      </c>
      <c r="KN5" s="566" t="s">
        <v>343</v>
      </c>
      <c r="KO5" s="566" t="s">
        <v>346</v>
      </c>
      <c r="KP5" s="566" t="s">
        <v>346</v>
      </c>
      <c r="KQ5" s="566" t="s">
        <v>350</v>
      </c>
      <c r="KR5" s="566" t="s">
        <v>354</v>
      </c>
      <c r="KS5" s="566" t="s">
        <v>354</v>
      </c>
      <c r="KT5" s="566" t="s">
        <v>359</v>
      </c>
      <c r="KU5" s="579" t="s">
        <v>2028</v>
      </c>
      <c r="KV5" s="579" t="s">
        <v>2028</v>
      </c>
      <c r="KW5" s="579" t="s">
        <v>2028</v>
      </c>
      <c r="KX5" s="579" t="s">
        <v>2317</v>
      </c>
      <c r="KY5" s="566" t="s">
        <v>2029</v>
      </c>
      <c r="KZ5" s="566"/>
      <c r="LA5" s="566"/>
      <c r="LB5" s="566"/>
      <c r="LC5" s="566"/>
      <c r="LD5" s="565" t="s">
        <v>882</v>
      </c>
      <c r="LE5" s="565" t="s">
        <v>2030</v>
      </c>
      <c r="LF5" s="565" t="s">
        <v>884</v>
      </c>
      <c r="LG5" s="565" t="s">
        <v>889</v>
      </c>
      <c r="LH5" s="565" t="s">
        <v>890</v>
      </c>
      <c r="LI5" s="565" t="s">
        <v>891</v>
      </c>
      <c r="LJ5" s="565" t="s">
        <v>892</v>
      </c>
      <c r="LK5" s="565" t="s">
        <v>894</v>
      </c>
      <c r="LL5" s="565" t="s">
        <v>498</v>
      </c>
      <c r="LM5" s="565" t="s">
        <v>895</v>
      </c>
      <c r="LN5" s="565" t="s">
        <v>896</v>
      </c>
      <c r="LO5" s="565" t="s">
        <v>897</v>
      </c>
      <c r="LP5" s="565" t="s">
        <v>2031</v>
      </c>
      <c r="LQ5" s="565" t="s">
        <v>2032</v>
      </c>
      <c r="LR5" s="565" t="s">
        <v>901</v>
      </c>
      <c r="LS5" s="565" t="s">
        <v>898</v>
      </c>
      <c r="LT5" s="565" t="s">
        <v>902</v>
      </c>
      <c r="LU5" s="565" t="s">
        <v>903</v>
      </c>
      <c r="LV5" s="565" t="s">
        <v>2033</v>
      </c>
      <c r="LW5" s="565" t="s">
        <v>930</v>
      </c>
      <c r="LX5" s="565" t="s">
        <v>933</v>
      </c>
      <c r="LY5" s="565" t="s">
        <v>934</v>
      </c>
      <c r="LZ5" s="565" t="s">
        <v>937</v>
      </c>
      <c r="MA5" s="565" t="s">
        <v>938</v>
      </c>
      <c r="MB5" s="565" t="s">
        <v>941</v>
      </c>
      <c r="MC5" s="565" t="s">
        <v>942</v>
      </c>
      <c r="MD5" s="565" t="s">
        <v>945</v>
      </c>
      <c r="ME5" s="565" t="s">
        <v>946</v>
      </c>
      <c r="MF5" s="565" t="s">
        <v>949</v>
      </c>
      <c r="MG5" s="565" t="s">
        <v>514</v>
      </c>
      <c r="MH5" s="565" t="s">
        <v>952</v>
      </c>
      <c r="MI5" s="565" t="s">
        <v>953</v>
      </c>
      <c r="MJ5" s="565" t="s">
        <v>956</v>
      </c>
      <c r="MK5" s="565" t="s">
        <v>957</v>
      </c>
      <c r="ML5" s="565" t="s">
        <v>958</v>
      </c>
      <c r="MM5" s="565" t="s">
        <v>2034</v>
      </c>
      <c r="MN5" s="565" t="s">
        <v>962</v>
      </c>
      <c r="MO5" s="565" t="s">
        <v>719</v>
      </c>
      <c r="MP5" s="565" t="s">
        <v>964</v>
      </c>
      <c r="MQ5" s="565" t="s">
        <v>965</v>
      </c>
      <c r="MR5" s="565" t="s">
        <v>966</v>
      </c>
      <c r="MS5" s="565" t="s">
        <v>967</v>
      </c>
      <c r="MT5" s="565" t="s">
        <v>968</v>
      </c>
      <c r="MU5" s="565" t="s">
        <v>969</v>
      </c>
      <c r="MV5" s="565" t="s">
        <v>970</v>
      </c>
      <c r="MW5" s="565" t="s">
        <v>971</v>
      </c>
      <c r="MX5" s="565" t="s">
        <v>972</v>
      </c>
      <c r="MY5" s="565" t="s">
        <v>973</v>
      </c>
      <c r="MZ5" s="1824"/>
      <c r="NA5" s="565" t="s">
        <v>2035</v>
      </c>
      <c r="NB5" s="565" t="s">
        <v>913</v>
      </c>
      <c r="NC5" s="565" t="s">
        <v>914</v>
      </c>
      <c r="ND5" s="565" t="s">
        <v>915</v>
      </c>
      <c r="NE5" s="565" t="s">
        <v>917</v>
      </c>
      <c r="NF5" s="565" t="s">
        <v>919</v>
      </c>
      <c r="NG5" s="565" t="s">
        <v>920</v>
      </c>
      <c r="NH5" s="565" t="s">
        <v>921</v>
      </c>
      <c r="NI5" s="565" t="s">
        <v>2036</v>
      </c>
      <c r="NJ5" s="565" t="s">
        <v>2037</v>
      </c>
      <c r="NK5" s="565" t="s">
        <v>2038</v>
      </c>
      <c r="NL5" s="565" t="s">
        <v>2039</v>
      </c>
      <c r="NM5" s="565" t="s">
        <v>878</v>
      </c>
      <c r="NN5" s="565" t="s">
        <v>371</v>
      </c>
      <c r="NO5" s="565" t="s">
        <v>2037</v>
      </c>
      <c r="NP5" s="565" t="s">
        <v>2038</v>
      </c>
      <c r="NQ5" s="565" t="s">
        <v>2039</v>
      </c>
      <c r="NR5" s="565" t="s">
        <v>878</v>
      </c>
      <c r="NS5" s="565" t="s">
        <v>371</v>
      </c>
      <c r="NT5" s="566"/>
      <c r="NU5" s="566"/>
      <c r="NV5" s="566"/>
      <c r="NW5" s="566"/>
      <c r="NX5" s="566"/>
    </row>
    <row r="6" spans="1:391" s="537" customFormat="1" ht="70.5" customHeight="1">
      <c r="A6" s="528" t="str">
        <f>'02入力票（その２）'!I21</f>
        <v/>
      </c>
      <c r="B6" s="529"/>
      <c r="C6" s="529"/>
      <c r="D6" s="529"/>
      <c r="E6" s="530" t="str">
        <f>'01入力票（その１）'!V6</f>
        <v>－－－－－－－－－－－－</v>
      </c>
      <c r="F6" s="530" t="str">
        <f>'01入力票（その１）'!V7</f>
        <v>－－－－－－－－－</v>
      </c>
      <c r="G6" s="530" t="str">
        <f>'01入力票（その１）'!V8</f>
        <v>－－－－－－－－－</v>
      </c>
      <c r="H6" s="530" t="str">
        <f>'01入力票（その１）'!V9</f>
        <v>－－－－－－－－－－－－</v>
      </c>
      <c r="I6" s="530" t="str">
        <f>'01入力票（その１）'!V10</f>
        <v>－－－－－－－－－－－－</v>
      </c>
      <c r="J6" s="530" t="str">
        <f>'01入力票（その１）'!V11</f>
        <v>－－－－－－－－－－－－</v>
      </c>
      <c r="K6" s="528" t="str">
        <f>'02入力票（その２）'!I4</f>
        <v>　</v>
      </c>
      <c r="L6" s="528" t="str">
        <f>'02入力票（その２）'!I5</f>
        <v>　</v>
      </c>
      <c r="M6" s="528" t="str">
        <f>'02入力票（その２）'!I6</f>
        <v>　</v>
      </c>
      <c r="N6" s="528" t="str">
        <f>'02入力票（その２）'!I7</f>
        <v>　</v>
      </c>
      <c r="O6" s="528" t="str">
        <f>'02入力票（その２）'!I8</f>
        <v>　</v>
      </c>
      <c r="P6" s="528" t="str">
        <f>'02入力票（その２）'!I9</f>
        <v>　</v>
      </c>
      <c r="Q6" s="528" t="str">
        <f>'02入力票（その２）'!I10</f>
        <v>　</v>
      </c>
      <c r="R6" s="528" t="str">
        <f>'02入力票（その２）'!I11</f>
        <v>　</v>
      </c>
      <c r="S6" s="531" t="str">
        <f>'02入力票（その２）'!I12</f>
        <v/>
      </c>
      <c r="T6" s="528"/>
      <c r="U6" s="528" t="str">
        <f>'02入力票（その２）'!I14</f>
        <v>※　選択してください。</v>
      </c>
      <c r="V6" s="528" t="str">
        <f>'02入力票（その２）'!I15</f>
        <v>自動入力</v>
      </c>
      <c r="W6" s="528" t="str">
        <f>'02入力票（その２）'!I16</f>
        <v/>
      </c>
      <c r="X6" s="528" t="str">
        <f>'02入力票（その２）'!I17</f>
        <v/>
      </c>
      <c r="Y6" s="528" t="str">
        <f>'02入力票（その２）'!I18</f>
        <v/>
      </c>
      <c r="Z6" s="528" t="str">
        <f>'02入力票（その２）'!I19</f>
        <v/>
      </c>
      <c r="AA6" s="528" t="str">
        <f>'02入力票（その２）'!I20</f>
        <v/>
      </c>
      <c r="AB6" s="528" t="str">
        <f>'02入力票（その２）'!I21</f>
        <v/>
      </c>
      <c r="AC6" s="528" t="str">
        <f>'02入力票（その２）'!I22</f>
        <v/>
      </c>
      <c r="AD6" s="528" t="str">
        <f>'02入力票（その２）'!I23</f>
        <v/>
      </c>
      <c r="AE6" s="528" t="str">
        <f>'02入力票（その２）'!I24</f>
        <v/>
      </c>
      <c r="AF6" s="528" t="str">
        <f>'02入力票（その２）'!I25</f>
        <v/>
      </c>
      <c r="AG6" s="528" t="str">
        <f>'02入力票（その２）'!I26</f>
        <v/>
      </c>
      <c r="AH6" s="528" t="str">
        <f>'02入力票（その２）'!I27</f>
        <v/>
      </c>
      <c r="AI6" s="528" t="str">
        <f>'02入力票（その２）'!I28</f>
        <v/>
      </c>
      <c r="AJ6" s="528" t="str">
        <f>'02入力票（その２）'!I29</f>
        <v>0</v>
      </c>
      <c r="AK6" s="528" t="str">
        <f>'02入力票（その２）'!I30</f>
        <v/>
      </c>
      <c r="AL6" s="531" t="str">
        <f>'02入力票（その２）'!I31</f>
        <v/>
      </c>
      <c r="AM6" s="528"/>
      <c r="AN6" s="528" t="str">
        <f>'02入力票（その２）'!I33</f>
        <v>※　選択してください。</v>
      </c>
      <c r="AO6" s="528" t="str">
        <f>'02入力票（その２）'!I34</f>
        <v>自動入力</v>
      </c>
      <c r="AP6" s="528" t="str">
        <f>'02入力票（その２）'!I35</f>
        <v/>
      </c>
      <c r="AQ6" s="528" t="str">
        <f>'02入力票（その２）'!I36</f>
        <v/>
      </c>
      <c r="AR6" s="528" t="str">
        <f>'02入力票（その２）'!I37</f>
        <v/>
      </c>
      <c r="AS6" s="528" t="str">
        <f>'02入力票（その２）'!I38</f>
        <v/>
      </c>
      <c r="AT6" s="528" t="str">
        <f>'02入力票（その２）'!I39</f>
        <v/>
      </c>
      <c r="AU6" s="528">
        <f>'02入力票（その２）'!G41</f>
        <v>0</v>
      </c>
      <c r="AV6" s="528" t="str">
        <f>'02入力票（その２）'!I41</f>
        <v/>
      </c>
      <c r="AW6" s="528" t="str">
        <f>'02入力票（その２）'!I42</f>
        <v/>
      </c>
      <c r="AX6" s="528" t="str">
        <f>'02入力票（その２）'!I43</f>
        <v/>
      </c>
      <c r="AY6" s="528" t="str">
        <f>'02入力票（その２）'!I44</f>
        <v/>
      </c>
      <c r="AZ6" s="528" t="str">
        <f>'02入力票（その２）'!I45</f>
        <v/>
      </c>
      <c r="BA6" s="528" t="str">
        <f>'02入力票（その２）'!I46</f>
        <v/>
      </c>
      <c r="BB6" s="528" t="str">
        <f>'02入力票（その２）'!I47</f>
        <v/>
      </c>
      <c r="BC6" s="528" t="str">
        <f>'02入力票（その２）'!I48</f>
        <v>0</v>
      </c>
      <c r="BD6" s="528" t="str">
        <f>'02入力票（その２）'!I49</f>
        <v/>
      </c>
      <c r="BE6" s="532">
        <f>'02入力票（その２）'!I50</f>
        <v>0</v>
      </c>
      <c r="BF6" s="532">
        <f>'02入力票（その２）'!I51</f>
        <v>45747</v>
      </c>
      <c r="BG6" s="528" t="str">
        <f>'02入力票（その２）'!I52</f>
        <v/>
      </c>
      <c r="BH6" s="528" t="str">
        <f>'02入力票（その２）'!I53</f>
        <v/>
      </c>
      <c r="BI6" s="528" t="str">
        <f>'02入力票（その２）'!I54</f>
        <v/>
      </c>
      <c r="BJ6" s="528" t="str">
        <f>'02入力票（その２）'!I55</f>
        <v/>
      </c>
      <c r="BK6" s="528" t="str">
        <f>'02入力票（その２）'!I56</f>
        <v/>
      </c>
      <c r="BL6" s="528" t="str">
        <f>'02入力票（その２）'!I57</f>
        <v/>
      </c>
      <c r="BM6" s="528" t="str">
        <f>'02入力票（その２）'!I58</f>
        <v>　</v>
      </c>
      <c r="BN6" s="528" t="str">
        <f>'02入力票（その２）'!I59</f>
        <v>　</v>
      </c>
      <c r="BO6" s="528" t="str">
        <f>'02入力票（その２）'!I60</f>
        <v>　</v>
      </c>
      <c r="BP6" s="528" t="str">
        <f>'02入力票（その２）'!I61</f>
        <v>　</v>
      </c>
      <c r="BQ6" s="528" t="str">
        <f>'02入力票（その２）'!I62</f>
        <v>　</v>
      </c>
      <c r="BR6" s="528" t="str">
        <f>'02入力票（その２）'!I63</f>
        <v>　</v>
      </c>
      <c r="BS6" s="528" t="str">
        <f>'02入力票（その２）'!I64</f>
        <v>　</v>
      </c>
      <c r="BT6" s="528" t="str">
        <f>'02入力票（その２）'!I65</f>
        <v>　</v>
      </c>
      <c r="BU6" s="528" t="str">
        <f>'02入力票（その２）'!I66</f>
        <v>－</v>
      </c>
      <c r="BV6" s="528" t="str">
        <f>'02入力票（その２）'!I67</f>
        <v>　</v>
      </c>
      <c r="BW6" s="528" t="str">
        <f>'02入力票（その２）'!I68</f>
        <v>－</v>
      </c>
      <c r="BX6" s="528" t="str">
        <f>'02入力票（その２）'!I69</f>
        <v>　</v>
      </c>
      <c r="BY6" s="528" t="str">
        <f>'02入力票（その２）'!I70</f>
        <v>－</v>
      </c>
      <c r="BZ6" s="528" t="str">
        <f>'02入力票（その２）'!I71</f>
        <v>　</v>
      </c>
      <c r="CA6" s="528" t="str">
        <f>'02入力票（その２）'!I72</f>
        <v>－</v>
      </c>
      <c r="CB6" s="528" t="str">
        <f>'02入力票（その２）'!I73</f>
        <v>　</v>
      </c>
      <c r="CC6" s="528" t="str">
        <f>'02入力票（その２）'!I74</f>
        <v>－</v>
      </c>
      <c r="CD6" s="528" t="str">
        <f>'02入力票（その２）'!I75</f>
        <v>　</v>
      </c>
      <c r="CE6" s="528" t="str">
        <f>'02入力票（その２）'!I76</f>
        <v>－</v>
      </c>
      <c r="CF6" s="528" t="str">
        <f>'02入力票（その２）'!I77</f>
        <v>　</v>
      </c>
      <c r="CG6" s="528" t="str">
        <f>'02入力票（その２）'!I78</f>
        <v>－</v>
      </c>
      <c r="CH6" s="528" t="str">
        <f>'02入力票（その２）'!I79</f>
        <v>　</v>
      </c>
      <c r="CI6" s="528" t="str">
        <f>'02入力票（その２）'!I80</f>
        <v>－</v>
      </c>
      <c r="CJ6" s="528" t="str">
        <f>'02入力票（その２）'!I81</f>
        <v>　</v>
      </c>
      <c r="CK6" s="528" t="str">
        <f>'02入力票（その２）'!I82</f>
        <v>－</v>
      </c>
      <c r="CL6" s="528" t="str">
        <f>'02入力票（その２）'!I83</f>
        <v>　</v>
      </c>
      <c r="CM6" s="528" t="str">
        <f>'02入力票（その２）'!I84</f>
        <v>　</v>
      </c>
      <c r="CN6" s="528" t="str">
        <f>'03建設工事'!S35</f>
        <v>－－－－－－－－－－－－－－－－－－－－－－－－－－－－－－</v>
      </c>
      <c r="CO6" s="528" t="str">
        <f>'02入力票（その２）'!I86</f>
        <v>　</v>
      </c>
      <c r="CP6" s="528" t="str">
        <f>'02入力票（その２）'!I87</f>
        <v>　</v>
      </c>
      <c r="CQ6" s="528" t="str">
        <f>'02入力票（その２）'!I88</f>
        <v/>
      </c>
      <c r="CR6" s="533" t="str">
        <f>'02入力票（その２）'!I89</f>
        <v/>
      </c>
      <c r="CS6" s="528" t="str">
        <f>'02入力票（その２）'!I90</f>
        <v>　</v>
      </c>
      <c r="CT6" s="528" t="str">
        <f>'02入力票（その２）'!I91</f>
        <v>　</v>
      </c>
      <c r="CU6" s="528" t="str">
        <f>'02入力票（その２）'!I92</f>
        <v/>
      </c>
      <c r="CV6" s="533" t="str">
        <f>'02入力票（その２）'!I93</f>
        <v/>
      </c>
      <c r="CW6" s="528" t="str">
        <f>'02入力票（その２）'!I94</f>
        <v>　</v>
      </c>
      <c r="CX6" s="528" t="str">
        <f>'02入力票（その２）'!I95</f>
        <v>　</v>
      </c>
      <c r="CY6" s="528" t="str">
        <f>'02入力票（その２）'!I96</f>
        <v/>
      </c>
      <c r="CZ6" s="533" t="str">
        <f>'02入力票（その２）'!I97</f>
        <v/>
      </c>
      <c r="DA6" s="528" t="str">
        <f>'02入力票（その２）'!I98</f>
        <v>　</v>
      </c>
      <c r="DB6" s="528" t="str">
        <f>'02入力票（その２）'!I99</f>
        <v/>
      </c>
      <c r="DC6" s="534" t="str">
        <f>'02入力票（その２）'!I100</f>
        <v/>
      </c>
      <c r="DD6" s="534" t="str">
        <f>'02入力票（その２）'!I101</f>
        <v/>
      </c>
      <c r="DE6" s="528" t="str">
        <f>'02入力票（その２）'!I102</f>
        <v>　</v>
      </c>
      <c r="DF6" s="528" t="str">
        <f>'02入力票（その２）'!I103</f>
        <v/>
      </c>
      <c r="DG6" s="533" t="str">
        <f>'02入力票（その２）'!I104</f>
        <v/>
      </c>
      <c r="DH6" s="533" t="str">
        <f>'02入力票（その２）'!I105</f>
        <v/>
      </c>
      <c r="DI6" s="528" t="str">
        <f>'02入力票（その２）'!I106</f>
        <v/>
      </c>
      <c r="DJ6" s="528" t="str">
        <f>'02入力票（その２）'!I107</f>
        <v/>
      </c>
      <c r="DK6" s="528" t="str">
        <f>'02入力票（その２）'!I108</f>
        <v/>
      </c>
      <c r="DL6" s="528" t="str">
        <f>'02入力票（その２）'!I109</f>
        <v/>
      </c>
      <c r="DM6" s="528">
        <f>'03建設工事'!P3</f>
        <v>0</v>
      </c>
      <c r="DN6" s="597" t="str">
        <f>'03建設工事'!C37</f>
        <v/>
      </c>
      <c r="DO6" s="598">
        <f>'03建設工事'!I37</f>
        <v>0</v>
      </c>
      <c r="DP6" s="598">
        <f>'03建設工事'!L37</f>
        <v>0</v>
      </c>
      <c r="DQ6" s="598">
        <f>'03建設工事'!J37</f>
        <v>0</v>
      </c>
      <c r="DR6" s="598">
        <f>'03建設工事'!I38</f>
        <v>0</v>
      </c>
      <c r="DS6" s="598">
        <f>'03建設工事'!L38</f>
        <v>0</v>
      </c>
      <c r="DT6" s="598">
        <f>'03建設工事'!J38</f>
        <v>0</v>
      </c>
      <c r="DU6" s="598" t="str">
        <f>'03建設工事'!C39</f>
        <v/>
      </c>
      <c r="DV6" s="598">
        <f>'03建設工事'!I39</f>
        <v>0</v>
      </c>
      <c r="DW6" s="598">
        <f>'03建設工事'!L39</f>
        <v>0</v>
      </c>
      <c r="DX6" s="598">
        <f>'03建設工事'!J39</f>
        <v>0</v>
      </c>
      <c r="DY6" s="598" t="str">
        <f>'03建設工事'!C40</f>
        <v/>
      </c>
      <c r="DZ6" s="598">
        <f>'03建設工事'!I40</f>
        <v>0</v>
      </c>
      <c r="EA6" s="598">
        <f>'03建設工事'!L40</f>
        <v>0</v>
      </c>
      <c r="EB6" s="598">
        <f>'03建設工事'!J40</f>
        <v>0</v>
      </c>
      <c r="EC6" s="598" t="str">
        <f>'03建設工事'!C41</f>
        <v/>
      </c>
      <c r="ED6" s="598">
        <f>'03建設工事'!I41</f>
        <v>0</v>
      </c>
      <c r="EE6" s="598">
        <f>'03建設工事'!L41</f>
        <v>0</v>
      </c>
      <c r="EF6" s="598">
        <f>'03建設工事'!J41</f>
        <v>0</v>
      </c>
      <c r="EG6" s="598" t="str">
        <f>'03建設工事'!C42</f>
        <v/>
      </c>
      <c r="EH6" s="598">
        <f>'03建設工事'!I42</f>
        <v>0</v>
      </c>
      <c r="EI6" s="598">
        <f>'03建設工事'!L42</f>
        <v>0</v>
      </c>
      <c r="EJ6" s="598">
        <f>'03建設工事'!J42</f>
        <v>0</v>
      </c>
      <c r="EK6" s="598">
        <f>'03建設工事'!I43</f>
        <v>0</v>
      </c>
      <c r="EL6" s="598">
        <f>'03建設工事'!L43</f>
        <v>0</v>
      </c>
      <c r="EM6" s="598">
        <f>'03建設工事'!J43</f>
        <v>0</v>
      </c>
      <c r="EN6" s="598" t="str">
        <f>'03建設工事'!C44</f>
        <v/>
      </c>
      <c r="EO6" s="598">
        <f>'03建設工事'!I44</f>
        <v>0</v>
      </c>
      <c r="EP6" s="598">
        <f>'03建設工事'!L44</f>
        <v>0</v>
      </c>
      <c r="EQ6" s="598">
        <f>'03建設工事'!J44</f>
        <v>0</v>
      </c>
      <c r="ER6" s="598" t="str">
        <f>'03建設工事'!C45</f>
        <v/>
      </c>
      <c r="ES6" s="598">
        <f>'03建設工事'!I45</f>
        <v>0</v>
      </c>
      <c r="ET6" s="598">
        <f>'03建設工事'!L45</f>
        <v>0</v>
      </c>
      <c r="EU6" s="598">
        <f>'03建設工事'!J45</f>
        <v>0</v>
      </c>
      <c r="EV6" s="598" t="str">
        <f>'03建設工事'!C46</f>
        <v/>
      </c>
      <c r="EW6" s="598">
        <f>'03建設工事'!I46</f>
        <v>0</v>
      </c>
      <c r="EX6" s="598">
        <f>'03建設工事'!L46</f>
        <v>0</v>
      </c>
      <c r="EY6" s="598">
        <f>'03建設工事'!J46</f>
        <v>0</v>
      </c>
      <c r="EZ6" s="598" t="str">
        <f>'03建設工事'!C47</f>
        <v/>
      </c>
      <c r="FA6" s="598">
        <f>'03建設工事'!I47</f>
        <v>0</v>
      </c>
      <c r="FB6" s="598">
        <f>'03建設工事'!L47</f>
        <v>0</v>
      </c>
      <c r="FC6" s="598">
        <f>'03建設工事'!J47</f>
        <v>0</v>
      </c>
      <c r="FD6" s="598" t="str">
        <f>'03建設工事'!C48</f>
        <v/>
      </c>
      <c r="FE6" s="598">
        <f>'03建設工事'!I48</f>
        <v>0</v>
      </c>
      <c r="FF6" s="598">
        <f>'03建設工事'!L48</f>
        <v>0</v>
      </c>
      <c r="FG6" s="598">
        <f>'03建設工事'!J48</f>
        <v>0</v>
      </c>
      <c r="FH6" s="598" t="str">
        <f>'03建設工事'!C49</f>
        <v/>
      </c>
      <c r="FI6" s="598">
        <f>'03建設工事'!I49</f>
        <v>0</v>
      </c>
      <c r="FJ6" s="598">
        <f>'03建設工事'!L49</f>
        <v>0</v>
      </c>
      <c r="FK6" s="598">
        <f>'03建設工事'!J49</f>
        <v>0</v>
      </c>
      <c r="FL6" s="598">
        <f>'03建設工事'!I50</f>
        <v>0</v>
      </c>
      <c r="FM6" s="598">
        <f>'03建設工事'!L50</f>
        <v>0</v>
      </c>
      <c r="FN6" s="598">
        <f>'03建設工事'!J50</f>
        <v>0</v>
      </c>
      <c r="FO6" s="598" t="str">
        <f>'03建設工事'!C51</f>
        <v/>
      </c>
      <c r="FP6" s="598">
        <f>'03建設工事'!I51</f>
        <v>0</v>
      </c>
      <c r="FQ6" s="598">
        <f>'03建設工事'!L51</f>
        <v>0</v>
      </c>
      <c r="FR6" s="598">
        <f>'03建設工事'!J51</f>
        <v>0</v>
      </c>
      <c r="FS6" s="598" t="str">
        <f>'03建設工事'!C52</f>
        <v/>
      </c>
      <c r="FT6" s="598">
        <f>'03建設工事'!I52</f>
        <v>0</v>
      </c>
      <c r="FU6" s="598">
        <f>'03建設工事'!L52</f>
        <v>0</v>
      </c>
      <c r="FV6" s="598">
        <f>'03建設工事'!J52</f>
        <v>0</v>
      </c>
      <c r="FW6" s="598" t="str">
        <f>'03建設工事'!C53</f>
        <v/>
      </c>
      <c r="FX6" s="598">
        <f>'03建設工事'!I53</f>
        <v>0</v>
      </c>
      <c r="FY6" s="598">
        <f>'03建設工事'!L53</f>
        <v>0</v>
      </c>
      <c r="FZ6" s="598">
        <f>'03建設工事'!J53</f>
        <v>0</v>
      </c>
      <c r="GA6" s="598" t="str">
        <f>'03建設工事'!C54</f>
        <v/>
      </c>
      <c r="GB6" s="598">
        <f>'03建設工事'!I54</f>
        <v>0</v>
      </c>
      <c r="GC6" s="598">
        <f>'03建設工事'!L54</f>
        <v>0</v>
      </c>
      <c r="GD6" s="598">
        <f>'03建設工事'!J54</f>
        <v>0</v>
      </c>
      <c r="GE6" s="598" t="str">
        <f>'03建設工事'!C55</f>
        <v/>
      </c>
      <c r="GF6" s="598">
        <f>'03建設工事'!I55</f>
        <v>0</v>
      </c>
      <c r="GG6" s="598">
        <f>'03建設工事'!L55</f>
        <v>0</v>
      </c>
      <c r="GH6" s="598">
        <f>'03建設工事'!J55</f>
        <v>0</v>
      </c>
      <c r="GI6" s="598" t="str">
        <f>'03建設工事'!C56</f>
        <v/>
      </c>
      <c r="GJ6" s="598">
        <f>'03建設工事'!I56</f>
        <v>0</v>
      </c>
      <c r="GK6" s="598">
        <f>'03建設工事'!L56</f>
        <v>0</v>
      </c>
      <c r="GL6" s="598">
        <f>'03建設工事'!J56</f>
        <v>0</v>
      </c>
      <c r="GM6" s="598" t="str">
        <f>'03建設工事'!C57</f>
        <v/>
      </c>
      <c r="GN6" s="598">
        <f>'03建設工事'!I57</f>
        <v>0</v>
      </c>
      <c r="GO6" s="598">
        <f>'03建設工事'!L57</f>
        <v>0</v>
      </c>
      <c r="GP6" s="598">
        <f>'03建設工事'!J57</f>
        <v>0</v>
      </c>
      <c r="GQ6" s="598" t="str">
        <f>'03建設工事'!C58</f>
        <v/>
      </c>
      <c r="GR6" s="598">
        <f>'03建設工事'!I58</f>
        <v>0</v>
      </c>
      <c r="GS6" s="598">
        <f>'03建設工事'!L58</f>
        <v>0</v>
      </c>
      <c r="GT6" s="598">
        <f>'03建設工事'!J58</f>
        <v>0</v>
      </c>
      <c r="GU6" s="598" t="str">
        <f>'03建設工事'!C59</f>
        <v/>
      </c>
      <c r="GV6" s="598">
        <f>'03建設工事'!I59</f>
        <v>0</v>
      </c>
      <c r="GW6" s="598">
        <f>'03建設工事'!L59</f>
        <v>0</v>
      </c>
      <c r="GX6" s="598">
        <f>'03建設工事'!J59</f>
        <v>0</v>
      </c>
      <c r="GY6" s="598" t="str">
        <f>'03建設工事'!C60</f>
        <v/>
      </c>
      <c r="GZ6" s="598">
        <f>'03建設工事'!I60</f>
        <v>0</v>
      </c>
      <c r="HA6" s="598">
        <f>'03建設工事'!L60</f>
        <v>0</v>
      </c>
      <c r="HB6" s="598">
        <f>'03建設工事'!J60</f>
        <v>0</v>
      </c>
      <c r="HC6" s="598" t="str">
        <f>'03建設工事'!C61</f>
        <v/>
      </c>
      <c r="HD6" s="598">
        <f>'03建設工事'!I61</f>
        <v>0</v>
      </c>
      <c r="HE6" s="598">
        <f>'03建設工事'!L61</f>
        <v>0</v>
      </c>
      <c r="HF6" s="598">
        <f>'03建設工事'!J61</f>
        <v>0</v>
      </c>
      <c r="HG6" s="598" t="str">
        <f>'03建設工事'!C62</f>
        <v/>
      </c>
      <c r="HH6" s="598">
        <f>'03建設工事'!I62</f>
        <v>0</v>
      </c>
      <c r="HI6" s="598">
        <f>'03建設工事'!L62</f>
        <v>0</v>
      </c>
      <c r="HJ6" s="598">
        <f>'03建設工事'!J62</f>
        <v>0</v>
      </c>
      <c r="HK6" s="598" t="str">
        <f>'03建設工事'!C63</f>
        <v/>
      </c>
      <c r="HL6" s="598">
        <f>'03建設工事'!I63</f>
        <v>0</v>
      </c>
      <c r="HM6" s="598">
        <f>'03建設工事'!L63</f>
        <v>0</v>
      </c>
      <c r="HN6" s="598">
        <f>'03建設工事'!J63</f>
        <v>0</v>
      </c>
      <c r="HO6" s="598" t="str">
        <f>'03建設工事'!C64</f>
        <v/>
      </c>
      <c r="HP6" s="598">
        <f>'03建設工事'!I64</f>
        <v>0</v>
      </c>
      <c r="HQ6" s="598">
        <f>'03建設工事'!L64</f>
        <v>0</v>
      </c>
      <c r="HR6" s="598">
        <f>'03建設工事'!J64</f>
        <v>0</v>
      </c>
      <c r="HS6" s="598" t="str">
        <f>'03建設工事'!C65</f>
        <v/>
      </c>
      <c r="HT6" s="598">
        <f>'03建設工事'!I65</f>
        <v>0</v>
      </c>
      <c r="HU6" s="598">
        <f>'03建設工事'!L65</f>
        <v>0</v>
      </c>
      <c r="HV6" s="598">
        <f>'03建設工事'!J65</f>
        <v>0</v>
      </c>
      <c r="HW6" s="598" t="str">
        <f>'03建設工事'!C66</f>
        <v/>
      </c>
      <c r="HX6" s="598">
        <f>'03建設工事'!I66</f>
        <v>0</v>
      </c>
      <c r="HY6" s="598">
        <f>'03建設工事'!L66</f>
        <v>0</v>
      </c>
      <c r="HZ6" s="598">
        <f>'03建設工事'!J66</f>
        <v>0</v>
      </c>
      <c r="IA6" s="598" t="str">
        <f>'03建設工事'!C67</f>
        <v/>
      </c>
      <c r="IB6" s="598">
        <f>'03建設工事'!I67</f>
        <v>0</v>
      </c>
      <c r="IC6" s="598">
        <f>'03建設工事'!L67</f>
        <v>0</v>
      </c>
      <c r="ID6" s="598">
        <f>'03建設工事'!J67</f>
        <v>0</v>
      </c>
      <c r="IE6" s="598" t="str">
        <f>'03建設工事'!C68</f>
        <v/>
      </c>
      <c r="IF6" s="598">
        <f>'03建設工事'!I68</f>
        <v>0</v>
      </c>
      <c r="IG6" s="598">
        <f>'03建設工事'!L68</f>
        <v>0</v>
      </c>
      <c r="IH6" s="598">
        <f>'03建設工事'!J68</f>
        <v>0</v>
      </c>
      <c r="II6" s="598" t="str">
        <f>'03建設工事'!C69</f>
        <v/>
      </c>
      <c r="IJ6" s="598">
        <f>'03建設工事'!I69</f>
        <v>0</v>
      </c>
      <c r="IK6" s="598">
        <f>'03建設工事'!L69</f>
        <v>0</v>
      </c>
      <c r="IL6" s="598">
        <f>'03建設工事'!J69</f>
        <v>0</v>
      </c>
      <c r="IM6" s="528">
        <f>'03建設工事'!B37</f>
        <v>0</v>
      </c>
      <c r="IN6" s="528" t="str">
        <f>'03建設工事'!C37</f>
        <v/>
      </c>
      <c r="IO6" s="533">
        <f>'03建設工事'!I37</f>
        <v>0</v>
      </c>
      <c r="IP6" s="533">
        <f>'03建設工事'!J37</f>
        <v>0</v>
      </c>
      <c r="IQ6" s="533">
        <f>'03建設工事'!I38</f>
        <v>0</v>
      </c>
      <c r="IR6" s="533">
        <f>'03建設工事'!J38</f>
        <v>0</v>
      </c>
      <c r="IS6" s="528" t="str">
        <f>'02入力票（その２）'!I110</f>
        <v/>
      </c>
      <c r="IT6" s="534" t="str">
        <f>'02入力票（その２）'!I111</f>
        <v/>
      </c>
      <c r="IU6" s="528" t="str">
        <f>'02入力票（その２）'!I112</f>
        <v/>
      </c>
      <c r="IV6" s="534" t="str">
        <f>'02入力票（その２）'!I113</f>
        <v/>
      </c>
      <c r="IW6" s="528" t="str">
        <f>'02入力票（その２）'!I114</f>
        <v/>
      </c>
      <c r="IX6" s="534" t="str">
        <f>'02入力票（その２）'!I115</f>
        <v/>
      </c>
      <c r="IY6" s="528" t="str">
        <f>'02入力票（その２）'!I116</f>
        <v/>
      </c>
      <c r="IZ6" s="534" t="str">
        <f>'02入力票（その２）'!I117</f>
        <v/>
      </c>
      <c r="JA6" s="528" t="str">
        <f>'02入力票（その２）'!I118</f>
        <v/>
      </c>
      <c r="JB6" s="534" t="str">
        <f>'02入力票（その２）'!I119</f>
        <v/>
      </c>
      <c r="JC6" s="528" t="str">
        <f>'02入力票（その２）'!I120</f>
        <v/>
      </c>
      <c r="JD6" s="534" t="str">
        <f>'02入力票（その２）'!I121</f>
        <v/>
      </c>
      <c r="JE6" s="528" t="str">
        <f>'02入力票（その２）'!I122</f>
        <v/>
      </c>
      <c r="JF6" s="534" t="str">
        <f>'02入力票（その２）'!I123</f>
        <v/>
      </c>
      <c r="JG6" s="528" t="str">
        <f>'02入力票（その２）'!I124</f>
        <v/>
      </c>
      <c r="JH6" s="534" t="str">
        <f>'02入力票（その２）'!I125</f>
        <v/>
      </c>
      <c r="JI6" s="528" t="str">
        <f>'02入力票（その２）'!I126</f>
        <v/>
      </c>
      <c r="JJ6" s="534" t="str">
        <f>'02入力票（その２）'!I127</f>
        <v/>
      </c>
      <c r="JK6" s="530">
        <f>'04建設工事関連'!AU4</f>
        <v>0</v>
      </c>
      <c r="JL6" s="528" t="str">
        <f>'02入力票（その２）'!I128</f>
        <v>　</v>
      </c>
      <c r="JM6" s="528" t="str">
        <f>'02入力票（その２）'!I129</f>
        <v/>
      </c>
      <c r="JN6" s="533" t="str">
        <f>'02入力票（その２）'!I130</f>
        <v/>
      </c>
      <c r="JO6" s="533" t="str">
        <f>'02入力票（その２）'!I131</f>
        <v/>
      </c>
      <c r="JP6" s="528" t="str">
        <f>'02入力票（その２）'!I132</f>
        <v/>
      </c>
      <c r="JQ6" s="528" t="str">
        <f>'02入力票（その２）'!I133</f>
        <v/>
      </c>
      <c r="JR6" s="528">
        <f>'02入力票（その２）'!I134</f>
        <v>0</v>
      </c>
      <c r="JS6" s="528" t="str">
        <f>'02入力票（その２）'!I135</f>
        <v>　</v>
      </c>
      <c r="JT6" s="528" t="str">
        <f>'02入力票（その２）'!I136</f>
        <v>　</v>
      </c>
      <c r="JU6" s="528" t="str">
        <f>'02入力票（その２）'!I137</f>
        <v>　</v>
      </c>
      <c r="JV6" s="528" t="str">
        <f>'02入力票（その２）'!I138</f>
        <v>　</v>
      </c>
      <c r="JW6" s="528" t="str">
        <f>'02入力票（その２）'!I139</f>
        <v>　</v>
      </c>
      <c r="JX6" s="528" t="str">
        <f>'02入力票（その２）'!I140</f>
        <v>　</v>
      </c>
      <c r="JY6" s="528" t="str">
        <f>'02入力票（その２）'!I141</f>
        <v>　</v>
      </c>
      <c r="JZ6" s="528" t="str">
        <f>'02入力票（その２）'!I142</f>
        <v>　</v>
      </c>
      <c r="KA6" s="528" t="str">
        <f>'02入力票（その２）'!I143</f>
        <v/>
      </c>
      <c r="KB6" s="528" t="str">
        <f>'02入力票（その２）'!I144</f>
        <v/>
      </c>
      <c r="KC6" s="528" t="str">
        <f>'02入力票（その２）'!I145</f>
        <v/>
      </c>
      <c r="KD6" s="528" t="str">
        <f>'02入力票（その２）'!I146</f>
        <v/>
      </c>
      <c r="KE6" s="528" t="str">
        <f>'02入力票（その２）'!I147</f>
        <v/>
      </c>
      <c r="KF6" s="528" t="str">
        <f>'02入力票（その２）'!I148</f>
        <v/>
      </c>
      <c r="KG6" s="528" t="str">
        <f>'02入力票（その２）'!I149</f>
        <v/>
      </c>
      <c r="KH6" s="533" t="str">
        <f>'02入力票（その２）'!I150</f>
        <v/>
      </c>
      <c r="KI6" s="533" t="str">
        <f>'02入力票（その２）'!I151</f>
        <v/>
      </c>
      <c r="KJ6" s="533" t="str">
        <f>'02入力票（その２）'!I152</f>
        <v/>
      </c>
      <c r="KK6" s="533" t="str">
        <f>'02入力票（その２）'!I153</f>
        <v/>
      </c>
      <c r="KL6" s="533" t="str">
        <f>'02入力票（その２）'!I154</f>
        <v/>
      </c>
      <c r="KM6" s="533" t="str">
        <f>'02入力票（その２）'!I155</f>
        <v/>
      </c>
      <c r="KN6" s="528" t="str">
        <f>'02入力票（その２）'!I156</f>
        <v/>
      </c>
      <c r="KO6" s="528" t="str">
        <f>'02入力票（その２）'!I157</f>
        <v/>
      </c>
      <c r="KP6" s="528" t="str">
        <f>'02入力票（その２）'!I158</f>
        <v/>
      </c>
      <c r="KQ6" s="528">
        <f>'02入力票（その２）'!I159</f>
        <v>0</v>
      </c>
      <c r="KR6" s="533" t="str">
        <f>'02入力票（その２）'!I160</f>
        <v/>
      </c>
      <c r="KS6" s="533" t="str">
        <f>'02入力票（その２）'!I161</f>
        <v/>
      </c>
      <c r="KT6" s="535" t="e">
        <f>'02入力票（その２）'!I162</f>
        <v>#VALUE!</v>
      </c>
      <c r="KU6" s="528" t="str">
        <f>'02入力票（その２）'!I163</f>
        <v>　</v>
      </c>
      <c r="KV6" s="528" t="str">
        <f>'02入力票（その２）'!I164</f>
        <v>　</v>
      </c>
      <c r="KW6" s="528" t="str">
        <f>'02入力票（その２）'!I165</f>
        <v>　</v>
      </c>
      <c r="KX6" s="605" t="str">
        <f>'02入力票（その２）'!I166</f>
        <v/>
      </c>
      <c r="KY6" s="528">
        <f>'02入力票（その２）'!G167</f>
        <v>0</v>
      </c>
      <c r="KZ6" s="528" t="str">
        <f>'04建設工事関連'!Z7</f>
        <v>　</v>
      </c>
      <c r="LA6" s="528" t="str">
        <f>'04建設工事関連'!Z8</f>
        <v>　</v>
      </c>
      <c r="LB6" s="528" t="str">
        <f>'04建設工事関連'!Z9</f>
        <v>　</v>
      </c>
      <c r="LC6" s="528">
        <f>'04建設工事関連'!AU4</f>
        <v>0</v>
      </c>
      <c r="LD6" s="528" t="str">
        <f>'04建設工事関連'!C149</f>
        <v>-</v>
      </c>
      <c r="LE6" s="528" t="str">
        <f>'04建設工事関連'!D149</f>
        <v>-</v>
      </c>
      <c r="LF6" s="528" t="str">
        <f>'04建設工事関連'!E149</f>
        <v>-</v>
      </c>
      <c r="LG6" s="528" t="str">
        <f>'04建設工事関連'!F149</f>
        <v>-</v>
      </c>
      <c r="LH6" s="528" t="str">
        <f>'04建設工事関連'!G149</f>
        <v>-</v>
      </c>
      <c r="LI6" s="528" t="str">
        <f>'04建設工事関連'!H149</f>
        <v>-</v>
      </c>
      <c r="LJ6" s="528" t="str">
        <f>'04建設工事関連'!I149</f>
        <v>-</v>
      </c>
      <c r="LK6" s="528" t="str">
        <f>'04建設工事関連'!J149</f>
        <v>-</v>
      </c>
      <c r="LL6" s="528" t="str">
        <f>'04建設工事関連'!K149</f>
        <v>-</v>
      </c>
      <c r="LM6" s="528" t="str">
        <f>'04建設工事関連'!L149</f>
        <v>-</v>
      </c>
      <c r="LN6" s="528" t="str">
        <f>'04建設工事関連'!M149</f>
        <v>-</v>
      </c>
      <c r="LO6" s="528" t="str">
        <f>'04建設工事関連'!N149</f>
        <v>-</v>
      </c>
      <c r="LP6" s="528" t="str">
        <f>'04建設工事関連'!O149</f>
        <v>-</v>
      </c>
      <c r="LQ6" s="528" t="str">
        <f>'04建設工事関連'!P149</f>
        <v>-</v>
      </c>
      <c r="LR6" s="528" t="str">
        <f>'04建設工事関連'!Q149</f>
        <v>-</v>
      </c>
      <c r="LS6" s="528" t="str">
        <f>'04建設工事関連'!R149</f>
        <v>-</v>
      </c>
      <c r="LT6" s="528" t="str">
        <f>'04建設工事関連'!S149</f>
        <v>-</v>
      </c>
      <c r="LU6" s="528" t="str">
        <f>'04建設工事関連'!T149</f>
        <v>-</v>
      </c>
      <c r="LV6" s="528" t="str">
        <f>'04建設工事関連'!U149</f>
        <v>-</v>
      </c>
      <c r="LW6" s="528" t="str">
        <f>'04建設工事関連'!V149</f>
        <v>-</v>
      </c>
      <c r="LX6" s="528" t="str">
        <f>'04建設工事関連'!W149</f>
        <v>-</v>
      </c>
      <c r="LY6" s="528" t="str">
        <f>'04建設工事関連'!X149</f>
        <v>-</v>
      </c>
      <c r="LZ6" s="528" t="str">
        <f>'04建設工事関連'!Y149</f>
        <v>-</v>
      </c>
      <c r="MA6" s="528" t="str">
        <f>'04建設工事関連'!Z149</f>
        <v>-</v>
      </c>
      <c r="MB6" s="528" t="str">
        <f>'04建設工事関連'!AA149</f>
        <v>-</v>
      </c>
      <c r="MC6" s="528" t="str">
        <f>'04建設工事関連'!AB149</f>
        <v>-</v>
      </c>
      <c r="MD6" s="528" t="str">
        <f>'04建設工事関連'!AC149</f>
        <v>-</v>
      </c>
      <c r="ME6" s="528" t="str">
        <f>'04建設工事関連'!AD149</f>
        <v>-</v>
      </c>
      <c r="MF6" s="528" t="str">
        <f>'04建設工事関連'!AE149</f>
        <v>-</v>
      </c>
      <c r="MG6" s="528" t="str">
        <f>'04建設工事関連'!AF149</f>
        <v>-</v>
      </c>
      <c r="MH6" s="528" t="str">
        <f>'04建設工事関連'!AG149</f>
        <v>-</v>
      </c>
      <c r="MI6" s="528" t="str">
        <f>'04建設工事関連'!AH149</f>
        <v>-</v>
      </c>
      <c r="MJ6" s="528" t="str">
        <f>'04建設工事関連'!AI149</f>
        <v>-</v>
      </c>
      <c r="MK6" s="528" t="str">
        <f>'04建設工事関連'!AJ149</f>
        <v>-</v>
      </c>
      <c r="ML6" s="528" t="str">
        <f>'04建設工事関連'!AK149</f>
        <v>-</v>
      </c>
      <c r="MM6" s="528" t="str">
        <f>'04建設工事関連'!AL149</f>
        <v>-</v>
      </c>
      <c r="MN6" s="528" t="str">
        <f>'04建設工事関連'!AM149</f>
        <v>-</v>
      </c>
      <c r="MO6" s="528" t="str">
        <f>'04建設工事関連'!AN149</f>
        <v>-</v>
      </c>
      <c r="MP6" s="528" t="str">
        <f>'04建設工事関連'!AO149</f>
        <v>-</v>
      </c>
      <c r="MQ6" s="528" t="str">
        <f>'04建設工事関連'!AP149</f>
        <v>-</v>
      </c>
      <c r="MR6" s="528" t="str">
        <f>'04建設工事関連'!AQ149</f>
        <v>-</v>
      </c>
      <c r="MS6" s="528" t="str">
        <f>'04建設工事関連'!AR149</f>
        <v>-</v>
      </c>
      <c r="MT6" s="528" t="str">
        <f>'04建設工事関連'!AS149</f>
        <v>-</v>
      </c>
      <c r="MU6" s="528" t="str">
        <f>'04建設工事関連'!AT149</f>
        <v>-</v>
      </c>
      <c r="MV6" s="528" t="str">
        <f>'04建設工事関連'!AU149</f>
        <v>-</v>
      </c>
      <c r="MW6" s="528" t="str">
        <f>'04建設工事関連'!AV149</f>
        <v>-</v>
      </c>
      <c r="MX6" s="528" t="str">
        <f>'04建設工事関連'!AW149</f>
        <v>-</v>
      </c>
      <c r="MY6" s="528" t="str">
        <f>'04建設工事関連'!AX149</f>
        <v>-</v>
      </c>
      <c r="MZ6" s="528" t="str">
        <f>'04建設工事関連'!AY149</f>
        <v>-</v>
      </c>
      <c r="NA6" s="528" t="str">
        <f>'04建設工事関連'!AZ149</f>
        <v>-</v>
      </c>
      <c r="NB6" s="528" t="str">
        <f>'04建設工事関連'!BA149</f>
        <v>-</v>
      </c>
      <c r="NC6" s="528" t="str">
        <f>'04建設工事関連'!BB149</f>
        <v>-</v>
      </c>
      <c r="ND6" s="528" t="str">
        <f>'04建設工事関連'!BC149</f>
        <v>-</v>
      </c>
      <c r="NE6" s="528" t="str">
        <f>'04建設工事関連'!BD149</f>
        <v>-</v>
      </c>
      <c r="NF6" s="528" t="str">
        <f>'04建設工事関連'!BE149</f>
        <v>-</v>
      </c>
      <c r="NG6" s="528" t="str">
        <f>'04建設工事関連'!BF149</f>
        <v>-</v>
      </c>
      <c r="NH6" s="528" t="str">
        <f>'04建設工事関連'!BG149</f>
        <v>-</v>
      </c>
      <c r="NI6" s="528" t="str">
        <f>'04建設工事関連'!BH149</f>
        <v>-</v>
      </c>
      <c r="NJ6" s="528" t="str">
        <f>CONCATENATE('05物品・役務'!C39,"　－　",'05物品・役務'!F39)</f>
        <v>　－　</v>
      </c>
      <c r="NK6" s="528" t="str">
        <f>CONCATENATE('05物品・役務'!C40,"　－　",'05物品・役務'!F40)</f>
        <v>　－　</v>
      </c>
      <c r="NL6" s="528" t="str">
        <f>CONCATENATE('05物品・役務'!C41,"　－　",'05物品・役務'!F41)</f>
        <v>　－　</v>
      </c>
      <c r="NM6" s="528" t="str">
        <f>'05物品・役務'!P86</f>
        <v>－－－－－－－－－－－－－－－－－－－－－－－－－－－－-－－－－－－－－－－－－－－－－－－－－－－－－－－－－－-－－－－－－－－－－－－－－－－－－－</v>
      </c>
      <c r="NN6" s="528">
        <f>'05物品・役務'!N65</f>
        <v>0</v>
      </c>
      <c r="NO6" s="528" t="str">
        <f>CONCATENATE('05物品・役務'!C77,"　－　",'05物品・役務'!F77)</f>
        <v>　　　－　</v>
      </c>
      <c r="NP6" s="528" t="str">
        <f>CONCATENATE('05物品・役務'!C79,"　－　",'05物品・役務'!F79)</f>
        <v>　－　</v>
      </c>
      <c r="NQ6" s="528" t="str">
        <f>CONCATENATE('05物品・役務'!C81,"　－　",'05物品・役務'!F81)</f>
        <v>　－　</v>
      </c>
      <c r="NR6" s="528" t="str">
        <f>'05物品・役務'!P104</f>
        <v>－－－－－－－－－－－－－－－－－－－－－－－－－-－－－－－－－－－－－－－－－－－－－－－－－</v>
      </c>
      <c r="NS6" s="528">
        <f>'05物品・役務'!I112</f>
        <v>0</v>
      </c>
      <c r="NT6" s="604" t="s">
        <v>2428</v>
      </c>
      <c r="NU6" s="534"/>
      <c r="NV6" s="536"/>
      <c r="NW6" s="534"/>
      <c r="NX6" s="534"/>
      <c r="NY6" s="640"/>
    </row>
    <row r="7" spans="1:391" s="539" customFormat="1">
      <c r="A7" s="538"/>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NY7" s="646"/>
      <c r="NZ7" s="635"/>
      <c r="OA7" s="635"/>
    </row>
    <row r="8" spans="1:391" s="539" customFormat="1">
      <c r="A8" s="540"/>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NZ8" s="635"/>
      <c r="OA8" s="635"/>
    </row>
    <row r="9" spans="1:391" s="539" customFormat="1">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NZ9" s="635"/>
      <c r="OA9" s="635"/>
    </row>
    <row r="10" spans="1:391" s="539" customFormat="1">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NY10" s="636"/>
      <c r="NZ10" s="635"/>
      <c r="OA10" s="634"/>
    </row>
    <row r="11" spans="1:391" s="539" customFormat="1">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NY11" s="636"/>
      <c r="NZ11" s="635"/>
      <c r="OA11" s="634"/>
    </row>
    <row r="12" spans="1:391" s="539" customFormat="1">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row>
    <row r="13" spans="1:391" s="539" customFormat="1">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row>
    <row r="14" spans="1:391" s="539" customFormat="1">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row>
    <row r="15" spans="1:391" s="539" customFormat="1">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row>
  </sheetData>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ゴシック,標準"&amp;8令和５・６年度</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10</vt:i4>
      </vt:variant>
    </vt:vector>
  </HeadingPairs>
  <TitlesOfParts>
    <vt:vector size="19" baseType="lpstr">
      <vt:lpstr>01入力票（その１）</vt:lpstr>
      <vt:lpstr>02入力票（その２）</vt:lpstr>
      <vt:lpstr>03建設工事</vt:lpstr>
      <vt:lpstr>04建設工事関連</vt:lpstr>
      <vt:lpstr>05物品・役務</vt:lpstr>
      <vt:lpstr>06資格審査ﾁｪｯｸ表（建設工事）</vt:lpstr>
      <vt:lpstr>07資格審査ﾁｪｯｸ表（建設工事関連業務）</vt:lpstr>
      <vt:lpstr>08資格審査ﾁｪｯｸ表（物品役務）</vt:lpstr>
      <vt:lpstr>09WorkSheet</vt:lpstr>
      <vt:lpstr>'01入力票（その１）'!Print_Area</vt:lpstr>
      <vt:lpstr>'02入力票（その２）'!Print_Area</vt:lpstr>
      <vt:lpstr>'03建設工事'!Print_Area</vt:lpstr>
      <vt:lpstr>'04建設工事関連'!Print_Area</vt:lpstr>
      <vt:lpstr>'05物品・役務'!Print_Area</vt:lpstr>
      <vt:lpstr>'06資格審査ﾁｪｯｸ表（建設工事）'!Print_Area</vt:lpstr>
      <vt:lpstr>'07資格審査ﾁｪｯｸ表（建設工事関連業務）'!Print_Area</vt:lpstr>
      <vt:lpstr>'08資格審査ﾁｪｯｸ表（物品役務）'!Print_Area</vt:lpstr>
      <vt:lpstr>'09WorkSheet'!Print_Area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2023-03-19T23:42:45Z</dcterms:modified>
</cp:coreProperties>
</file>